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xr:revisionPtr revIDLastSave="0" documentId="8_{5648B88F-651D-4974-BB97-B48A0B85C5ED}" xr6:coauthVersionLast="47" xr6:coauthVersionMax="47" xr10:uidLastSave="{00000000-0000-0000-0000-000000000000}"/>
  <bookViews>
    <workbookView xWindow="-120" yWindow="-120" windowWidth="20730" windowHeight="11040"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10" sheetId="48" r:id="rId9"/>
    <sheet name="9" sheetId="47" r:id="rId10"/>
    <sheet name="11" sheetId="49" r:id="rId11"/>
    <sheet name="12" sheetId="50" r:id="rId12"/>
    <sheet name="À propos de" sheetId="51" r:id="rId13"/>
  </sheets>
  <definedNames>
    <definedName name="Jour_Début">'1'!$AD$24</definedName>
    <definedName name="_xlnm.Print_Area" localSheetId="0">'1'!$A$1:$Z$45</definedName>
    <definedName name="_xlnm.Print_Area" localSheetId="8">'10'!$A$1:$Z$45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9">'9'!$A$1:$Z$45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50" l="1"/>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Y2" i="45"/>
  <c r="X2" i="45"/>
  <c r="W2" i="45"/>
  <c r="V2" i="45"/>
  <c r="U2" i="45"/>
  <c r="T2" i="45"/>
  <c r="S2" i="45"/>
  <c r="Q2" i="45"/>
  <c r="P2" i="45"/>
  <c r="O2" i="45"/>
  <c r="N2" i="45"/>
  <c r="M2" i="45"/>
  <c r="L2" i="45"/>
  <c r="K2" i="45"/>
  <c r="Y2" i="44"/>
  <c r="X2" i="44"/>
  <c r="W2" i="44"/>
  <c r="V2" i="44"/>
  <c r="U2" i="44"/>
  <c r="T2" i="44"/>
  <c r="S2" i="44"/>
  <c r="Q2" i="44"/>
  <c r="P2" i="44"/>
  <c r="O2" i="44"/>
  <c r="N2" i="44"/>
  <c r="M2" i="44"/>
  <c r="L2" i="44"/>
  <c r="K2" i="44"/>
  <c r="Y2" i="43"/>
  <c r="X2" i="43"/>
  <c r="W2" i="43"/>
  <c r="V2" i="43"/>
  <c r="U2" i="43"/>
  <c r="T2" i="43"/>
  <c r="S2" i="43"/>
  <c r="Q2" i="43"/>
  <c r="P2" i="43"/>
  <c r="O2" i="43"/>
  <c r="N2" i="43"/>
  <c r="M2" i="43"/>
  <c r="L2" i="43"/>
  <c r="K2" i="43"/>
  <c r="Y2" i="42"/>
  <c r="X2" i="42"/>
  <c r="W2" i="42"/>
  <c r="V2" i="42"/>
  <c r="U2" i="42"/>
  <c r="T2" i="42"/>
  <c r="S2" i="42"/>
  <c r="Q2" i="42"/>
  <c r="P2" i="42"/>
  <c r="O2" i="42"/>
  <c r="N2" i="42"/>
  <c r="M2" i="42"/>
  <c r="L2" i="42"/>
  <c r="K2" i="42"/>
  <c r="Y2" i="41"/>
  <c r="X2" i="41"/>
  <c r="W2" i="41"/>
  <c r="V2" i="41"/>
  <c r="U2" i="41"/>
  <c r="T2" i="41"/>
  <c r="S2" i="41"/>
  <c r="Q2" i="41"/>
  <c r="P2" i="41"/>
  <c r="O2" i="41"/>
  <c r="N2" i="41"/>
  <c r="M2" i="41"/>
  <c r="L2" i="41"/>
  <c r="K2" i="41"/>
  <c r="Y2" i="40"/>
  <c r="X2" i="40"/>
  <c r="W2" i="40"/>
  <c r="V2" i="40"/>
  <c r="U2" i="40"/>
  <c r="T2" i="40"/>
  <c r="S2" i="40"/>
  <c r="Q2" i="40"/>
  <c r="P2" i="40"/>
  <c r="O2" i="40"/>
  <c r="N2" i="40"/>
  <c r="M2" i="40"/>
  <c r="L2" i="40"/>
  <c r="K2" i="40"/>
  <c r="Y2" i="1"/>
  <c r="X2" i="1"/>
  <c r="W2" i="1"/>
  <c r="V2" i="1"/>
  <c r="U2" i="1"/>
  <c r="T2" i="1"/>
  <c r="S2" i="1"/>
  <c r="Q2" i="1"/>
  <c r="P2" i="1"/>
  <c r="O2" i="1"/>
  <c r="N2" i="1"/>
  <c r="M2" i="1"/>
  <c r="L2" i="1"/>
  <c r="K2" i="1"/>
  <c r="A1" i="50"/>
  <c r="A1" i="49"/>
  <c r="A1" i="48"/>
  <c r="A1" i="47"/>
  <c r="A1" i="46"/>
  <c r="A1" i="45"/>
  <c r="A1" i="44"/>
  <c r="A1" i="43"/>
  <c r="A1" i="42"/>
  <c r="A1" i="41"/>
  <c r="A1" i="40"/>
  <c r="A1" i="1" l="1"/>
  <c r="K1" i="50" l="1"/>
  <c r="L8" i="50" s="1"/>
  <c r="A10" i="49"/>
  <c r="A10" i="48"/>
  <c r="A10" i="47"/>
  <c r="A10" i="46"/>
  <c r="A10" i="45"/>
  <c r="A10" i="44"/>
  <c r="A10" i="43"/>
  <c r="K1" i="42"/>
  <c r="L8" i="42" s="1"/>
  <c r="A10" i="4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<sst xmlns="http://schemas.openxmlformats.org/spreadsheetml/2006/main" count="75" uniqueCount="27">
  <si>
    <t>Notes</t>
  </si>
  <si>
    <t>Modèles de calendrier par Vertex42</t>
  </si>
  <si>
    <t>https://www.vertex42.com/calendars/</t>
  </si>
  <si>
    <t>MODÈLES DE CALENDRIER par Vertex42</t>
  </si>
  <si>
    <r>
      <t>Étape 1 :</t>
    </r>
    <r>
      <rPr>
        <b/>
        <sz val="12"/>
        <color theme="1" tint="0.34998626667073579"/>
        <rFont val="Calibri"/>
        <family val="2"/>
        <scheme val="minor"/>
      </rPr>
      <t xml:space="preserve"> Entrer l’année et le mois de début</t>
    </r>
  </si>
  <si>
    <r>
      <t>Étape 2 :</t>
    </r>
    <r>
      <rPr>
        <b/>
        <sz val="12"/>
        <color theme="1" tint="0.34998626667073579"/>
        <rFont val="Calibri"/>
        <family val="2"/>
        <scheme val="minor"/>
      </rPr>
      <t xml:space="preserve"> Choisir le jour de début</t>
    </r>
  </si>
  <si>
    <r>
      <t>Étape 3 :</t>
    </r>
    <r>
      <rPr>
        <b/>
        <sz val="12"/>
        <color theme="1" tint="0.34998626667073579"/>
        <rFont val="Calibri"/>
        <family val="2"/>
        <scheme val="minor"/>
      </rPr>
      <t xml:space="preserve"> Personnaliser les couleurs / polices du thème</t>
    </r>
  </si>
  <si>
    <r>
      <t>Étape 4 :</t>
    </r>
    <r>
      <rPr>
        <b/>
        <sz val="12"/>
        <color theme="1" tint="0.34998626667073579"/>
        <rFont val="Calibri"/>
        <family val="2"/>
        <scheme val="minor"/>
      </rPr>
      <t xml:space="preserve"> Imprimer sur papier ou PDF</t>
    </r>
  </si>
  <si>
    <t>Année</t>
  </si>
  <si>
    <t>Mois de début</t>
  </si>
  <si>
    <t>Jour de début de la semaine</t>
  </si>
  <si>
    <t>Accédez Mise en page &gt; Thèmes pour choisir</t>
  </si>
  <si>
    <t>différentes couleurs et polices.</t>
  </si>
  <si>
    <t>À propos de ce modèle</t>
  </si>
  <si>
    <t>Créez et imprimez un calendrier de 12 mois pour votre famille, entreprise ou établissement scolaire à l’aide de ce modèle fourni par Vertex42.com. Entrez l’année et le mois de début, puis choisissez de commencer chaque semaine le dimanche ou le lundi. Des calendriers miniatures des mois précédent et suivant dans la partie supérieure de la page fournissent une référence utile. Partagez et modifiez de façon collaborative, ou imprimez un calendrier pour votre mur, bureau, réfrigérateur ou planificateur. Adapté pour les années 2018, 2019, 2010 et suivantes.</t>
  </si>
  <si>
    <t>Autres modèles de calendrier</t>
  </si>
  <si>
    <t>Visitez le site Vertex42.com pour télécharger différents modèles de calendrier.</t>
  </si>
  <si>
    <t>À propos de Vertex42</t>
  </si>
  <si>
    <t>Vertex42.com fournit plus de 300 modèles de feuilles de calcul de conception professionnelle à usage professionnel, personnel ou éducatif, dont la plupart peuvent être téléchargés gratuitement. La collection compte notamment différents calendriers, planificateurs et plannings, ainsi que des feuilles de calcul financières pour la budgétisation, la réduction d’endettement et l’amortissement de prêt.</t>
  </si>
  <si>
    <t>Les entreprises trouveront également des modèles de facture, de feuille de temps, de suivi d’inventaire, d’états financiers et de planification de projet. Les enseignants et les étudiants pourront utiliser des ressources variées, notamment des emplois du temps, des carnets de notes et des feuilles de présence. Organisez votre vie famille avec des planificateurs de repas, des listes de contrôle et des journaux d’entraînement. Chaque modèle est minutieusement étudié, affiné et amélioré au fil du temps grâce aux commentaires de milliers d’utilisateurs.</t>
  </si>
  <si>
    <t>les feuilles de calcul sélectionnées.</t>
  </si>
  <si>
    <t>Imprimer le classeur entier ou uniquement</t>
  </si>
  <si>
    <t>9H MATOURY</t>
  </si>
  <si>
    <t>9H CAYENNE</t>
  </si>
  <si>
    <t>9H REMIRE MONTJOLY</t>
  </si>
  <si>
    <t>11H ROURA</t>
  </si>
  <si>
    <t>8H30 MACOURIA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</si>
</sst>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mmmm\ yyyy"/>
    <numFmt numFmtId="167" formatCode="mmmm\-yy"/>
    <numFmt numFmtId="168" formatCode="dddd"/>
    <numFmt numFmtId="169" formatCode="d"/>
  </numFmts>
  <fonts count="51"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8" fillId="0" borderId="0" applyNumberFormat="0" applyFill="0" applyBorder="0" applyAlignment="0" applyProtection="0">
      <alignment vertical="top"/>
      <protection locked="0"/>
    </xf>
    <xf numFmtId="165" fontId="11" fillId="0" borderId="0" applyFont="0" applyFill="0" applyBorder="0" applyAlignment="0" applyProtection="0"/>
    <xf numFmtId="0" fontId="1" fillId="0" borderId="0"/>
    <xf numFmtId="0" fontId="34"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9" fontId="11" fillId="0" borderId="0" applyFont="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8" fillId="0" borderId="0" applyNumberFormat="0" applyFill="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0" fontId="42" fillId="9" borderId="17" applyNumberFormat="0" applyAlignment="0" applyProtection="0"/>
    <xf numFmtId="0" fontId="43" fillId="10" borderId="18" applyNumberFormat="0" applyAlignment="0" applyProtection="0"/>
    <xf numFmtId="0" fontId="44" fillId="10" borderId="17" applyNumberFormat="0" applyAlignment="0" applyProtection="0"/>
    <xf numFmtId="0" fontId="45" fillId="0" borderId="19" applyNumberFormat="0" applyFill="0" applyAlignment="0" applyProtection="0"/>
    <xf numFmtId="0" fontId="46" fillId="11" borderId="20" applyNumberFormat="0" applyAlignment="0" applyProtection="0"/>
    <xf numFmtId="0" fontId="47" fillId="0" borderId="0" applyNumberFormat="0" applyFill="0" applyBorder="0" applyAlignment="0" applyProtection="0"/>
    <xf numFmtId="0" fontId="11" fillId="12" borderId="21" applyNumberFormat="0" applyFont="0" applyAlignment="0" applyProtection="0"/>
    <xf numFmtId="0" fontId="48" fillId="0" borderId="0" applyNumberFormat="0" applyFill="0" applyBorder="0" applyAlignment="0" applyProtection="0"/>
    <xf numFmtId="0" fontId="49" fillId="0" borderId="22" applyNumberFormat="0" applyFill="0" applyAlignment="0" applyProtection="0"/>
    <xf numFmtId="0" fontId="5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74">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Alignment="1">
      <alignment horizontal="center" shrinkToFit="1"/>
    </xf>
    <xf numFmtId="0" fontId="18" fillId="0" borderId="0" xfId="0" applyFont="1"/>
    <xf numFmtId="0" fontId="19" fillId="0" borderId="0" xfId="0" applyFont="1" applyAlignment="1">
      <alignment vertical="center"/>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Fill="1" applyAlignment="1">
      <alignment horizontal="left"/>
    </xf>
    <xf numFmtId="0" fontId="22" fillId="0" borderId="0" xfId="1" applyFont="1" applyAlignment="1" applyProtection="1">
      <alignment horizontal="left"/>
    </xf>
    <xf numFmtId="14" fontId="13" fillId="0" borderId="0" xfId="0" applyNumberFormat="1" applyFont="1" applyAlignment="1">
      <alignment horizontal="left" vertical="top"/>
    </xf>
    <xf numFmtId="14" fontId="21" fillId="0" borderId="0" xfId="0" applyNumberFormat="1" applyFont="1" applyAlignment="1">
      <alignment vertical="top"/>
    </xf>
    <xf numFmtId="14" fontId="21" fillId="0" borderId="0" xfId="0" applyNumberFormat="1" applyFont="1" applyAlignment="1">
      <alignment horizontal="left" vertical="top"/>
    </xf>
    <xf numFmtId="169" fontId="4" fillId="3" borderId="1" xfId="0" applyNumberFormat="1" applyFont="1" applyFill="1" applyBorder="1" applyAlignment="1">
      <alignment horizontal="center" vertical="center" shrinkToFit="1"/>
    </xf>
    <xf numFmtId="169" fontId="4" fillId="0" borderId="1" xfId="0" applyNumberFormat="1" applyFont="1" applyBorder="1" applyAlignment="1">
      <alignment horizontal="center" vertical="center" shrinkToFit="1"/>
    </xf>
    <xf numFmtId="169" fontId="17" fillId="0" borderId="0" xfId="0" applyNumberFormat="1" applyFont="1" applyAlignment="1">
      <alignment horizontal="center"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0" fontId="23" fillId="0" borderId="8" xfId="1" applyFont="1" applyFill="1" applyBorder="1" applyAlignment="1" applyProtection="1">
      <alignment horizontal="right" vertical="center"/>
    </xf>
    <xf numFmtId="0" fontId="23" fillId="0" borderId="6"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4" xfId="1" applyFont="1" applyFill="1" applyBorder="1" applyAlignment="1" applyProtection="1">
      <alignment horizontal="right"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169" fontId="4" fillId="0" borderId="1" xfId="0" applyNumberFormat="1" applyFont="1" applyBorder="1" applyAlignment="1">
      <alignment horizontal="center" vertical="center" shrinkToFit="1"/>
    </xf>
    <xf numFmtId="169"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6" fontId="13" fillId="0" borderId="0" xfId="0" applyNumberFormat="1" applyFont="1" applyAlignment="1">
      <alignment horizontal="left" vertical="top"/>
    </xf>
    <xf numFmtId="168" fontId="14" fillId="4" borderId="9" xfId="0" applyNumberFormat="1" applyFont="1" applyFill="1" applyBorder="1" applyAlignment="1">
      <alignment horizontal="center" vertical="center" shrinkToFit="1"/>
    </xf>
    <xf numFmtId="168" fontId="14" fillId="4" borderId="10" xfId="0" applyNumberFormat="1" applyFont="1" applyFill="1" applyBorder="1" applyAlignment="1">
      <alignment horizontal="center" vertical="center" shrinkToFit="1"/>
    </xf>
    <xf numFmtId="167" fontId="15" fillId="5" borderId="0" xfId="0" applyNumberFormat="1" applyFont="1" applyFill="1" applyAlignment="1">
      <alignment horizontal="center" vertical="center"/>
    </xf>
    <xf numFmtId="168" fontId="14" fillId="4" borderId="11" xfId="0" applyNumberFormat="1" applyFont="1" applyFill="1" applyBorder="1" applyAlignment="1">
      <alignment horizontal="center" vertical="center" shrinkToFit="1"/>
    </xf>
    <xf numFmtId="169" fontId="4" fillId="3" borderId="1" xfId="0" applyNumberFormat="1" applyFont="1" applyFill="1" applyBorder="1" applyAlignment="1">
      <alignment horizontal="center" vertical="center" shrinkToFit="1"/>
    </xf>
    <xf numFmtId="169" fontId="4" fillId="3" borderId="7" xfId="0" applyNumberFormat="1" applyFont="1" applyFill="1" applyBorder="1" applyAlignment="1">
      <alignment horizontal="center" vertical="center" shrinkToFit="1"/>
    </xf>
  </cellXfs>
  <cellStyles count="50">
    <cellStyle name="20 % - Accent1" xfId="27" builtinId="30" customBuiltin="1"/>
    <cellStyle name="20 % - Accent2" xfId="31" builtinId="34" customBuiltin="1"/>
    <cellStyle name="20 % - Accent3" xfId="35" builtinId="38" customBuiltin="1"/>
    <cellStyle name="20 % - Accent4" xfId="39" builtinId="42" customBuiltin="1"/>
    <cellStyle name="20 % - Accent5" xfId="43" builtinId="46" customBuiltin="1"/>
    <cellStyle name="20 % - Accent6" xfId="47" builtinId="50" customBuiltin="1"/>
    <cellStyle name="40 % - Accent1" xfId="28" builtinId="31" customBuiltin="1"/>
    <cellStyle name="40 % - Accent2" xfId="32" builtinId="35" customBuiltin="1"/>
    <cellStyle name="40 % - Accent3" xfId="36" builtinId="39" customBuiltin="1"/>
    <cellStyle name="40 % - Accent4" xfId="40" builtinId="43" customBuiltin="1"/>
    <cellStyle name="40 % - Accent5" xfId="44" builtinId="47" customBuiltin="1"/>
    <cellStyle name="40 % - Accent6" xfId="48" builtinId="51" customBuiltin="1"/>
    <cellStyle name="60 % - Accent1" xfId="29" builtinId="32" customBuiltin="1"/>
    <cellStyle name="60 % - Accent2" xfId="33" builtinId="36" customBuiltin="1"/>
    <cellStyle name="60 % - Accent3" xfId="37" builtinId="40" customBuiltin="1"/>
    <cellStyle name="60 % - Accent4" xfId="41" builtinId="44" customBuiltin="1"/>
    <cellStyle name="60 % - Accent5" xfId="45" builtinId="48" customBuiltin="1"/>
    <cellStyle name="60 %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Avertissement" xfId="22" builtinId="11" customBuiltin="1"/>
    <cellStyle name="Calcul" xfId="19" builtinId="22" customBuiltin="1"/>
    <cellStyle name="Cellule liée" xfId="20" builtinId="24" customBuiltin="1"/>
    <cellStyle name="Entrée" xfId="17" builtinId="20" customBuiltin="1"/>
    <cellStyle name="Insatisfaisant" xfId="15" builtinId="27" customBuiltin="1"/>
    <cellStyle name="Lien hypertexte" xfId="1" builtinId="8" customBuiltin="1"/>
    <cellStyle name="Lien hypertexte visité" xfId="4" builtinId="9" customBuiltin="1"/>
    <cellStyle name="Milliers" xfId="2" builtinId="3" customBuiltin="1"/>
    <cellStyle name="Milliers [0]" xfId="5" builtinId="6" customBuiltin="1"/>
    <cellStyle name="Monétaire" xfId="6" builtinId="4" customBuiltin="1"/>
    <cellStyle name="Monétaire [0]" xfId="7" builtinId="7" customBuiltin="1"/>
    <cellStyle name="Neutre" xfId="16" builtinId="28" customBuiltin="1"/>
    <cellStyle name="Normal" xfId="0" builtinId="0" customBuiltin="1"/>
    <cellStyle name="Normal 2" xfId="3" xr:uid="{00000000-0005-0000-0000-000003000000}"/>
    <cellStyle name="Note" xfId="23" builtinId="10" customBuiltin="1"/>
    <cellStyle name="Pourcentage" xfId="8" builtinId="5" customBuiltin="1"/>
    <cellStyle name="Satisfaisant" xfId="14" builtinId="26" customBuiltin="1"/>
    <cellStyle name="Sortie" xfId="18" builtinId="21" customBuiltin="1"/>
    <cellStyle name="Texte explicatif" xfId="24" builtinId="53" customBuiltin="1"/>
    <cellStyle name="Titre" xfId="9" builtinId="15" customBuiltin="1"/>
    <cellStyle name="Titre 1" xfId="10" builtinId="16" customBuiltin="1"/>
    <cellStyle name="Titre 2" xfId="11" builtinId="17" customBuiltin="1"/>
    <cellStyle name="Titre 3" xfId="12" builtinId="18" customBuiltin="1"/>
    <cellStyle name="Titre 4" xfId="13" builtinId="19" customBuiltin="1"/>
    <cellStyle name="Total" xfId="25" builtinId="25" customBuiltin="1"/>
    <cellStyle name="Vérification" xfId="21" builtinId="23"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28</xdr:col>
      <xdr:colOff>1466850</xdr:colOff>
      <xdr:row>7</xdr:row>
      <xdr:rowOff>85725</xdr:rowOff>
    </xdr:to>
    <xdr:pic>
      <xdr:nvPicPr>
        <xdr:cNvPr id="2" name="Image 1" descr="Logo Vertex42">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Image 1" descr="Logo Vertex42">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abSelected="1" topLeftCell="A25" workbookViewId="0">
      <selection activeCell="E42" sqref="E42"/>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30.28515625" customWidth="1"/>
    <col min="30" max="30" width="10.28515625" customWidth="1"/>
  </cols>
  <sheetData>
    <row r="1" spans="1:32" s="3" customFormat="1" ht="15" customHeight="1" x14ac:dyDescent="0.2">
      <c r="A1" s="67">
        <f>DATE(AD18,AD20,1)</f>
        <v>44927</v>
      </c>
      <c r="B1" s="67"/>
      <c r="C1" s="67"/>
      <c r="D1" s="67"/>
      <c r="E1" s="67"/>
      <c r="F1" s="67"/>
      <c r="G1" s="67"/>
      <c r="H1" s="67"/>
      <c r="I1" s="39"/>
      <c r="J1" s="39"/>
      <c r="K1" s="70">
        <f>DATE(YEAR(A1),MONTH(A1)-1,1)</f>
        <v>44896</v>
      </c>
      <c r="L1" s="70"/>
      <c r="M1" s="70"/>
      <c r="N1" s="70"/>
      <c r="O1" s="70"/>
      <c r="P1" s="70"/>
      <c r="Q1" s="70"/>
      <c r="S1" s="70">
        <f>DATE(YEAR(A1),MONTH(A1)+1,1)</f>
        <v>44958</v>
      </c>
      <c r="T1" s="70"/>
      <c r="U1" s="70"/>
      <c r="V1" s="70"/>
      <c r="W1" s="70"/>
      <c r="X1" s="70"/>
      <c r="Y1" s="70"/>
    </row>
    <row r="2" spans="1:32"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32"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f t="shared" si="0"/>
        <v>44896</v>
      </c>
      <c r="O3" s="44">
        <f t="shared" si="0"/>
        <v>44897</v>
      </c>
      <c r="P3" s="44">
        <f t="shared" si="0"/>
        <v>44898</v>
      </c>
      <c r="Q3" s="44">
        <f t="shared" si="0"/>
        <v>44899</v>
      </c>
      <c r="R3" s="3"/>
      <c r="S3" s="44" t="str">
        <f t="shared" ref="S3:Y8" si="1">IF(MONTH($S$1)&lt;&gt;MONTH($S$1-(WEEKDAY($S$1,1)-(Jour_Début-1))-IF((WEEKDAY($S$1,1)-(Jour_Début-1))&lt;=0,7,0)+(ROW(S3)-ROW($S$3))*7+(COLUMN(S3)-COLUMN($S$3)+1)),"",$S$1-(WEEKDAY($S$1,1)-(Jour_Début-1))-IF((WEEKDAY($S$1,1)-(Jour_Début-1))&lt;=0,7,0)+(ROW(S3)-ROW($S$3))*7+(COLUMN(S3)-COLUMN($S$3)+1))</f>
        <v/>
      </c>
      <c r="T3" s="44" t="str">
        <f t="shared" si="1"/>
        <v/>
      </c>
      <c r="U3" s="44">
        <f t="shared" si="1"/>
        <v>44958</v>
      </c>
      <c r="V3" s="44">
        <f t="shared" si="1"/>
        <v>44959</v>
      </c>
      <c r="W3" s="44">
        <f t="shared" si="1"/>
        <v>44960</v>
      </c>
      <c r="X3" s="44">
        <f t="shared" si="1"/>
        <v>44961</v>
      </c>
      <c r="Y3" s="44">
        <f t="shared" si="1"/>
        <v>44962</v>
      </c>
      <c r="AB3" s="3"/>
      <c r="AC3" s="3"/>
      <c r="AD3" s="3"/>
      <c r="AE3" s="3"/>
    </row>
    <row r="4" spans="1:32" s="4" customFormat="1" ht="9" customHeight="1" x14ac:dyDescent="0.2">
      <c r="A4" s="67"/>
      <c r="B4" s="67"/>
      <c r="C4" s="67"/>
      <c r="D4" s="67"/>
      <c r="E4" s="67"/>
      <c r="F4" s="67"/>
      <c r="G4" s="67"/>
      <c r="H4" s="67"/>
      <c r="I4" s="39"/>
      <c r="J4" s="39"/>
      <c r="K4" s="44">
        <f t="shared" si="0"/>
        <v>44900</v>
      </c>
      <c r="L4" s="44">
        <f t="shared" si="0"/>
        <v>44901</v>
      </c>
      <c r="M4" s="44">
        <f t="shared" si="0"/>
        <v>44902</v>
      </c>
      <c r="N4" s="44">
        <f t="shared" si="0"/>
        <v>44903</v>
      </c>
      <c r="O4" s="44">
        <f t="shared" si="0"/>
        <v>44904</v>
      </c>
      <c r="P4" s="44">
        <f t="shared" si="0"/>
        <v>44905</v>
      </c>
      <c r="Q4" s="44">
        <f t="shared" si="0"/>
        <v>44906</v>
      </c>
      <c r="R4" s="3"/>
      <c r="S4" s="44">
        <f t="shared" si="1"/>
        <v>44963</v>
      </c>
      <c r="T4" s="44">
        <f t="shared" si="1"/>
        <v>44964</v>
      </c>
      <c r="U4" s="44">
        <f t="shared" si="1"/>
        <v>44965</v>
      </c>
      <c r="V4" s="44">
        <f t="shared" si="1"/>
        <v>44966</v>
      </c>
      <c r="W4" s="44">
        <f t="shared" si="1"/>
        <v>44967</v>
      </c>
      <c r="X4" s="44">
        <f t="shared" si="1"/>
        <v>44968</v>
      </c>
      <c r="Y4" s="44">
        <f t="shared" si="1"/>
        <v>44969</v>
      </c>
      <c r="AB4" s="3"/>
      <c r="AC4" s="3"/>
      <c r="AD4" s="3"/>
      <c r="AE4" s="3"/>
    </row>
    <row r="5" spans="1:32" s="4" customFormat="1" ht="9" customHeight="1" x14ac:dyDescent="0.2">
      <c r="A5" s="67"/>
      <c r="B5" s="67"/>
      <c r="C5" s="67"/>
      <c r="D5" s="67"/>
      <c r="E5" s="67"/>
      <c r="F5" s="67"/>
      <c r="G5" s="67"/>
      <c r="H5" s="67"/>
      <c r="I5" s="39"/>
      <c r="J5" s="39"/>
      <c r="K5" s="44">
        <f t="shared" si="0"/>
        <v>44907</v>
      </c>
      <c r="L5" s="44">
        <f t="shared" si="0"/>
        <v>44908</v>
      </c>
      <c r="M5" s="44">
        <f t="shared" si="0"/>
        <v>44909</v>
      </c>
      <c r="N5" s="44">
        <f t="shared" si="0"/>
        <v>44910</v>
      </c>
      <c r="O5" s="44">
        <f t="shared" si="0"/>
        <v>44911</v>
      </c>
      <c r="P5" s="44">
        <f t="shared" si="0"/>
        <v>44912</v>
      </c>
      <c r="Q5" s="44">
        <f t="shared" si="0"/>
        <v>44913</v>
      </c>
      <c r="R5" s="3"/>
      <c r="S5" s="44">
        <f t="shared" si="1"/>
        <v>44970</v>
      </c>
      <c r="T5" s="44">
        <f t="shared" si="1"/>
        <v>44971</v>
      </c>
      <c r="U5" s="44">
        <f t="shared" si="1"/>
        <v>44972</v>
      </c>
      <c r="V5" s="44">
        <f t="shared" si="1"/>
        <v>44973</v>
      </c>
      <c r="W5" s="44">
        <f t="shared" si="1"/>
        <v>44974</v>
      </c>
      <c r="X5" s="44">
        <f t="shared" si="1"/>
        <v>44975</v>
      </c>
      <c r="Y5" s="44">
        <f t="shared" si="1"/>
        <v>44976</v>
      </c>
      <c r="AB5" s="3"/>
      <c r="AC5" s="3"/>
      <c r="AD5" s="3"/>
      <c r="AE5" s="3"/>
    </row>
    <row r="6" spans="1:32" s="4" customFormat="1" ht="9" customHeight="1" x14ac:dyDescent="0.2">
      <c r="A6" s="67"/>
      <c r="B6" s="67"/>
      <c r="C6" s="67"/>
      <c r="D6" s="67"/>
      <c r="E6" s="67"/>
      <c r="F6" s="67"/>
      <c r="G6" s="67"/>
      <c r="H6" s="67"/>
      <c r="I6" s="39"/>
      <c r="J6" s="39"/>
      <c r="K6" s="44">
        <f t="shared" si="0"/>
        <v>44914</v>
      </c>
      <c r="L6" s="44">
        <f t="shared" si="0"/>
        <v>44915</v>
      </c>
      <c r="M6" s="44">
        <f t="shared" si="0"/>
        <v>44916</v>
      </c>
      <c r="N6" s="44">
        <f t="shared" si="0"/>
        <v>44917</v>
      </c>
      <c r="O6" s="44">
        <f t="shared" si="0"/>
        <v>44918</v>
      </c>
      <c r="P6" s="44">
        <f t="shared" si="0"/>
        <v>44919</v>
      </c>
      <c r="Q6" s="44">
        <f t="shared" si="0"/>
        <v>44920</v>
      </c>
      <c r="R6" s="3"/>
      <c r="S6" s="44">
        <f t="shared" si="1"/>
        <v>44977</v>
      </c>
      <c r="T6" s="44">
        <f t="shared" si="1"/>
        <v>44978</v>
      </c>
      <c r="U6" s="44">
        <f t="shared" si="1"/>
        <v>44979</v>
      </c>
      <c r="V6" s="44">
        <f t="shared" si="1"/>
        <v>44980</v>
      </c>
      <c r="W6" s="44">
        <f t="shared" si="1"/>
        <v>44981</v>
      </c>
      <c r="X6" s="44">
        <f t="shared" si="1"/>
        <v>44982</v>
      </c>
      <c r="Y6" s="44">
        <f t="shared" si="1"/>
        <v>44983</v>
      </c>
      <c r="AB6" s="3"/>
      <c r="AC6" s="3"/>
      <c r="AD6" s="3"/>
      <c r="AE6" s="3"/>
    </row>
    <row r="7" spans="1:32" s="4" customFormat="1" ht="9" customHeight="1" x14ac:dyDescent="0.2">
      <c r="A7" s="67"/>
      <c r="B7" s="67"/>
      <c r="C7" s="67"/>
      <c r="D7" s="67"/>
      <c r="E7" s="67"/>
      <c r="F7" s="67"/>
      <c r="G7" s="67"/>
      <c r="H7" s="67"/>
      <c r="I7" s="39"/>
      <c r="J7" s="39"/>
      <c r="K7" s="44">
        <f t="shared" si="0"/>
        <v>44921</v>
      </c>
      <c r="L7" s="44">
        <f t="shared" si="0"/>
        <v>44922</v>
      </c>
      <c r="M7" s="44">
        <f t="shared" si="0"/>
        <v>44923</v>
      </c>
      <c r="N7" s="44">
        <f t="shared" si="0"/>
        <v>44924</v>
      </c>
      <c r="O7" s="44">
        <f t="shared" si="0"/>
        <v>44925</v>
      </c>
      <c r="P7" s="44">
        <f t="shared" si="0"/>
        <v>44926</v>
      </c>
      <c r="Q7" s="44" t="str">
        <f t="shared" si="0"/>
        <v/>
      </c>
      <c r="R7" s="3"/>
      <c r="S7" s="44">
        <f t="shared" si="1"/>
        <v>44984</v>
      </c>
      <c r="T7" s="44">
        <f t="shared" si="1"/>
        <v>44985</v>
      </c>
      <c r="U7" s="44" t="str">
        <f t="shared" si="1"/>
        <v/>
      </c>
      <c r="V7" s="44" t="str">
        <f t="shared" si="1"/>
        <v/>
      </c>
      <c r="W7" s="44" t="str">
        <f t="shared" si="1"/>
        <v/>
      </c>
      <c r="X7" s="44" t="str">
        <f t="shared" si="1"/>
        <v/>
      </c>
      <c r="Y7" s="44" t="str">
        <f t="shared" si="1"/>
        <v/>
      </c>
      <c r="AB7" s="3"/>
      <c r="AC7" s="3"/>
      <c r="AD7" s="3"/>
      <c r="AE7" s="3"/>
    </row>
    <row r="8" spans="1:32"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32" s="1" customFormat="1" ht="21" customHeight="1" x14ac:dyDescent="0.25">
      <c r="A9" s="68">
        <f>A10</f>
        <v>44921</v>
      </c>
      <c r="B9" s="69"/>
      <c r="C9" s="69">
        <f>C10</f>
        <v>44922</v>
      </c>
      <c r="D9" s="69"/>
      <c r="E9" s="69">
        <f>E10</f>
        <v>44923</v>
      </c>
      <c r="F9" s="69"/>
      <c r="G9" s="69">
        <f>G10</f>
        <v>44924</v>
      </c>
      <c r="H9" s="69"/>
      <c r="I9" s="69">
        <f>I10</f>
        <v>44925</v>
      </c>
      <c r="J9" s="69"/>
      <c r="K9" s="69">
        <f>K10</f>
        <v>44926</v>
      </c>
      <c r="L9" s="69"/>
      <c r="M9" s="69"/>
      <c r="N9" s="69"/>
      <c r="O9" s="69"/>
      <c r="P9" s="69"/>
      <c r="Q9" s="69"/>
      <c r="R9" s="69"/>
      <c r="S9" s="69">
        <f>S10</f>
        <v>44927</v>
      </c>
      <c r="T9" s="69"/>
      <c r="U9" s="69"/>
      <c r="V9" s="69"/>
      <c r="W9" s="69"/>
      <c r="X9" s="69"/>
      <c r="Y9" s="69"/>
      <c r="Z9" s="71"/>
      <c r="AB9" s="37" t="s">
        <v>3</v>
      </c>
      <c r="AC9" s="37"/>
      <c r="AD9" s="37"/>
      <c r="AE9" s="37"/>
      <c r="AF9" s="37"/>
    </row>
    <row r="10" spans="1:32" s="1" customFormat="1" ht="18.75" x14ac:dyDescent="0.25">
      <c r="A10" s="42">
        <f>$A$1-(WEEKDAY($A$1,1)-(Jour_Début-1))-IF((WEEKDAY($A$1,1)-(Jour_Début-1))&lt;=0,7,0)+1</f>
        <v>44921</v>
      </c>
      <c r="B10" s="12"/>
      <c r="C10" s="43">
        <f>A10+1</f>
        <v>44922</v>
      </c>
      <c r="D10" s="11"/>
      <c r="E10" s="43">
        <f>C10+1</f>
        <v>44923</v>
      </c>
      <c r="F10" s="11"/>
      <c r="G10" s="43">
        <f>E10+1</f>
        <v>44924</v>
      </c>
      <c r="H10" s="11"/>
      <c r="I10" s="43">
        <f>G10+1</f>
        <v>44925</v>
      </c>
      <c r="J10" s="11"/>
      <c r="K10" s="63">
        <f>I10+1</f>
        <v>44926</v>
      </c>
      <c r="L10" s="64"/>
      <c r="M10" s="65"/>
      <c r="N10" s="65"/>
      <c r="O10" s="65"/>
      <c r="P10" s="65"/>
      <c r="Q10" s="65"/>
      <c r="R10" s="66"/>
      <c r="S10" s="72">
        <f>K10+1</f>
        <v>44927</v>
      </c>
      <c r="T10" s="73"/>
      <c r="U10" s="61"/>
      <c r="V10" s="61"/>
      <c r="W10" s="61"/>
      <c r="X10" s="61"/>
      <c r="Y10" s="61"/>
      <c r="Z10" s="62"/>
      <c r="AB10" s="38" t="s">
        <v>2</v>
      </c>
      <c r="AC10" s="38"/>
      <c r="AD10" s="38"/>
      <c r="AE10" s="38"/>
      <c r="AF10" s="38"/>
    </row>
    <row r="11" spans="1:32"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32"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32"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32"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32"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32" s="1" customFormat="1" ht="18.75" x14ac:dyDescent="0.2">
      <c r="A16" s="42">
        <f>S10+1</f>
        <v>44928</v>
      </c>
      <c r="B16" s="12"/>
      <c r="C16" s="43">
        <f>A16+1</f>
        <v>44929</v>
      </c>
      <c r="D16" s="11"/>
      <c r="E16" s="43">
        <f>C16+1</f>
        <v>44930</v>
      </c>
      <c r="F16" s="11"/>
      <c r="G16" s="43">
        <f>E16+1</f>
        <v>44931</v>
      </c>
      <c r="H16" s="11"/>
      <c r="I16" s="43">
        <f>G16+1</f>
        <v>44932</v>
      </c>
      <c r="J16" s="11"/>
      <c r="K16" s="63">
        <f>I16+1</f>
        <v>44933</v>
      </c>
      <c r="L16" s="64"/>
      <c r="M16" s="65"/>
      <c r="N16" s="65"/>
      <c r="O16" s="65"/>
      <c r="P16" s="65"/>
      <c r="Q16" s="65"/>
      <c r="R16" s="66"/>
      <c r="S16" s="72">
        <f>K16+1</f>
        <v>44934</v>
      </c>
      <c r="T16" s="73"/>
      <c r="U16" s="61"/>
      <c r="V16" s="61"/>
      <c r="W16" s="61"/>
      <c r="X16" s="61"/>
      <c r="Y16" s="61"/>
      <c r="Z16" s="62"/>
      <c r="AB16" s="21" t="s">
        <v>4</v>
      </c>
      <c r="AC16" s="10"/>
      <c r="AD16" s="10"/>
    </row>
    <row r="17" spans="1:31" s="1" customFormat="1" x14ac:dyDescent="0.2">
      <c r="A17" s="48"/>
      <c r="B17" s="49"/>
      <c r="C17" s="45"/>
      <c r="D17" s="46"/>
      <c r="E17" s="45" t="s">
        <v>22</v>
      </c>
      <c r="F17" s="46"/>
      <c r="G17" s="45" t="s">
        <v>23</v>
      </c>
      <c r="H17" s="46"/>
      <c r="I17" s="45"/>
      <c r="J17" s="46"/>
      <c r="K17" s="45"/>
      <c r="L17" s="47"/>
      <c r="M17" s="47"/>
      <c r="N17" s="47"/>
      <c r="O17" s="47"/>
      <c r="P17" s="47"/>
      <c r="Q17" s="47"/>
      <c r="R17" s="46"/>
      <c r="S17" s="48"/>
      <c r="T17" s="49"/>
      <c r="U17" s="49"/>
      <c r="V17" s="49"/>
      <c r="W17" s="49"/>
      <c r="X17" s="49"/>
      <c r="Y17" s="49"/>
      <c r="Z17" s="50"/>
      <c r="AB17" s="10"/>
    </row>
    <row r="18" spans="1:31"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c r="AB18" s="10"/>
      <c r="AC18" s="22" t="s">
        <v>8</v>
      </c>
      <c r="AD18" s="23">
        <v>2023</v>
      </c>
    </row>
    <row r="19" spans="1:31"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c r="AB19" s="10"/>
      <c r="AD19" s="1">
        <v>9</v>
      </c>
    </row>
    <row r="20" spans="1:31"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c r="AB20" s="10"/>
      <c r="AC20" s="22" t="s">
        <v>9</v>
      </c>
      <c r="AD20" s="23">
        <v>1</v>
      </c>
    </row>
    <row r="21" spans="1:31"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c r="AB21" s="1"/>
      <c r="AC21" s="1"/>
      <c r="AD21" s="1"/>
      <c r="AE21" s="1"/>
    </row>
    <row r="22" spans="1:31" s="1" customFormat="1" ht="18.75" x14ac:dyDescent="0.2">
      <c r="A22" s="42">
        <f>S16+1</f>
        <v>44935</v>
      </c>
      <c r="B22" s="12"/>
      <c r="C22" s="43">
        <f>A22+1</f>
        <v>44936</v>
      </c>
      <c r="D22" s="11"/>
      <c r="E22" s="43">
        <f>C22+1</f>
        <v>44937</v>
      </c>
      <c r="F22" s="11"/>
      <c r="G22" s="43">
        <f>E22+1</f>
        <v>44938</v>
      </c>
      <c r="H22" s="11"/>
      <c r="I22" s="43">
        <f>G22+1</f>
        <v>44939</v>
      </c>
      <c r="J22" s="11"/>
      <c r="K22" s="63">
        <f>I22+1</f>
        <v>44940</v>
      </c>
      <c r="L22" s="64"/>
      <c r="M22" s="65"/>
      <c r="N22" s="65"/>
      <c r="O22" s="65"/>
      <c r="P22" s="65"/>
      <c r="Q22" s="65"/>
      <c r="R22" s="66"/>
      <c r="S22" s="72">
        <f>K22+1</f>
        <v>44941</v>
      </c>
      <c r="T22" s="73"/>
      <c r="U22" s="61"/>
      <c r="V22" s="61"/>
      <c r="W22" s="61"/>
      <c r="X22" s="61"/>
      <c r="Y22" s="61"/>
      <c r="Z22" s="62"/>
      <c r="AB22" s="21" t="s">
        <v>5</v>
      </c>
      <c r="AC22" s="2"/>
      <c r="AD22" s="2"/>
      <c r="AE22" s="2"/>
    </row>
    <row r="23" spans="1:31" s="1" customFormat="1" x14ac:dyDescent="0.2">
      <c r="A23" s="48" t="s">
        <v>22</v>
      </c>
      <c r="B23" s="49"/>
      <c r="C23" s="45" t="s">
        <v>24</v>
      </c>
      <c r="D23" s="46"/>
      <c r="E23" s="45" t="s">
        <v>26</v>
      </c>
      <c r="F23" s="46"/>
      <c r="G23" s="45" t="s">
        <v>23</v>
      </c>
      <c r="H23" s="46"/>
      <c r="I23" s="45"/>
      <c r="J23" s="46"/>
      <c r="K23" s="45"/>
      <c r="L23" s="47"/>
      <c r="M23" s="47"/>
      <c r="N23" s="47"/>
      <c r="O23" s="47"/>
      <c r="P23" s="47"/>
      <c r="Q23" s="47"/>
      <c r="R23" s="46"/>
      <c r="S23" s="48"/>
      <c r="T23" s="49"/>
      <c r="U23" s="49"/>
      <c r="V23" s="49"/>
      <c r="W23" s="49"/>
      <c r="X23" s="49"/>
      <c r="Y23" s="49"/>
      <c r="Z23" s="50"/>
      <c r="AC23" s="10"/>
      <c r="AD23" s="10"/>
    </row>
    <row r="24" spans="1:31" s="1" customFormat="1" x14ac:dyDescent="0.2">
      <c r="A24" s="48" t="s">
        <v>25</v>
      </c>
      <c r="B24" s="49"/>
      <c r="C24" s="45"/>
      <c r="D24" s="46"/>
      <c r="E24" s="45"/>
      <c r="F24" s="46"/>
      <c r="G24" s="45"/>
      <c r="H24" s="46"/>
      <c r="I24" s="45"/>
      <c r="J24" s="46"/>
      <c r="K24" s="45"/>
      <c r="L24" s="47"/>
      <c r="M24" s="47"/>
      <c r="N24" s="47"/>
      <c r="O24" s="47"/>
      <c r="P24" s="47"/>
      <c r="Q24" s="47"/>
      <c r="R24" s="46"/>
      <c r="S24" s="48"/>
      <c r="T24" s="49"/>
      <c r="U24" s="49"/>
      <c r="V24" s="49"/>
      <c r="W24" s="49"/>
      <c r="X24" s="49"/>
      <c r="Y24" s="49"/>
      <c r="Z24" s="50"/>
      <c r="AB24" s="10"/>
      <c r="AC24" s="22" t="s">
        <v>10</v>
      </c>
      <c r="AD24" s="23">
        <v>2</v>
      </c>
      <c r="AE24" s="2"/>
    </row>
    <row r="25" spans="1:31"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c r="AB25" s="10"/>
      <c r="AC25" s="10"/>
      <c r="AD25" s="10"/>
    </row>
    <row r="26" spans="1:31"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c r="AD26" s="10"/>
    </row>
    <row r="27" spans="1:31"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c r="AD27" s="10"/>
      <c r="AE27" s="1"/>
    </row>
    <row r="28" spans="1:31" s="1" customFormat="1" ht="18.75" x14ac:dyDescent="0.2">
      <c r="A28" s="42">
        <f>S22+1</f>
        <v>44942</v>
      </c>
      <c r="B28" s="12"/>
      <c r="C28" s="43">
        <f>A28+1</f>
        <v>44943</v>
      </c>
      <c r="D28" s="11"/>
      <c r="E28" s="43">
        <f>C28+1</f>
        <v>44944</v>
      </c>
      <c r="F28" s="11"/>
      <c r="G28" s="43">
        <f>E28+1</f>
        <v>44945</v>
      </c>
      <c r="H28" s="11"/>
      <c r="I28" s="43">
        <f>G28+1</f>
        <v>44946</v>
      </c>
      <c r="J28" s="11"/>
      <c r="K28" s="63">
        <f>I28+1</f>
        <v>44947</v>
      </c>
      <c r="L28" s="64"/>
      <c r="M28" s="65"/>
      <c r="N28" s="65"/>
      <c r="O28" s="65"/>
      <c r="P28" s="65"/>
      <c r="Q28" s="65"/>
      <c r="R28" s="66"/>
      <c r="S28" s="72">
        <f>K28+1</f>
        <v>44948</v>
      </c>
      <c r="T28" s="73"/>
      <c r="U28" s="61"/>
      <c r="V28" s="61"/>
      <c r="W28" s="61"/>
      <c r="X28" s="61"/>
      <c r="Y28" s="61"/>
      <c r="Z28" s="62"/>
      <c r="AB28" s="21" t="s">
        <v>6</v>
      </c>
      <c r="AC28" s="10"/>
      <c r="AD28" s="10"/>
    </row>
    <row r="29" spans="1:31"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c r="AB29" s="10"/>
      <c r="AC29" s="24" t="s">
        <v>11</v>
      </c>
      <c r="AD29" s="10"/>
    </row>
    <row r="30" spans="1:31" s="1" customFormat="1" x14ac:dyDescent="0.2">
      <c r="A30" s="48" t="s">
        <v>22</v>
      </c>
      <c r="B30" s="49"/>
      <c r="C30" s="45" t="s">
        <v>24</v>
      </c>
      <c r="D30" s="46"/>
      <c r="E30" s="45"/>
      <c r="F30" s="46"/>
      <c r="G30" s="45" t="s">
        <v>23</v>
      </c>
      <c r="H30" s="46"/>
      <c r="I30" s="45"/>
      <c r="J30" s="46"/>
      <c r="K30" s="45"/>
      <c r="L30" s="47"/>
      <c r="M30" s="47"/>
      <c r="N30" s="47"/>
      <c r="O30" s="47"/>
      <c r="P30" s="47"/>
      <c r="Q30" s="47"/>
      <c r="R30" s="46"/>
      <c r="S30" s="48"/>
      <c r="T30" s="49"/>
      <c r="U30" s="49"/>
      <c r="V30" s="49"/>
      <c r="W30" s="49"/>
      <c r="X30" s="49"/>
      <c r="Y30" s="49"/>
      <c r="Z30" s="50"/>
      <c r="AB30" s="10"/>
      <c r="AC30" s="24" t="s">
        <v>12</v>
      </c>
      <c r="AD30" s="10"/>
      <c r="AE30" s="2"/>
    </row>
    <row r="31" spans="1:31"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c r="AC31" s="10"/>
      <c r="AD31" s="10"/>
    </row>
    <row r="32" spans="1:31"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c r="AD32" s="10"/>
    </row>
    <row r="33" spans="1:31"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c r="AD33" s="1"/>
      <c r="AE33" s="1"/>
    </row>
    <row r="34" spans="1:31" s="1" customFormat="1" ht="18.75" x14ac:dyDescent="0.2">
      <c r="A34" s="42">
        <f>S28+1</f>
        <v>44949</v>
      </c>
      <c r="B34" s="12"/>
      <c r="C34" s="43">
        <f>A34+1</f>
        <v>44950</v>
      </c>
      <c r="D34" s="11"/>
      <c r="E34" s="43">
        <f>C34+1</f>
        <v>44951</v>
      </c>
      <c r="F34" s="11"/>
      <c r="G34" s="43">
        <f>E34+1</f>
        <v>44952</v>
      </c>
      <c r="H34" s="11"/>
      <c r="I34" s="43">
        <f>G34+1</f>
        <v>44953</v>
      </c>
      <c r="J34" s="11"/>
      <c r="K34" s="63">
        <f>I34+1</f>
        <v>44954</v>
      </c>
      <c r="L34" s="64"/>
      <c r="M34" s="65"/>
      <c r="N34" s="65"/>
      <c r="O34" s="65"/>
      <c r="P34" s="65"/>
      <c r="Q34" s="65"/>
      <c r="R34" s="66"/>
      <c r="S34" s="72">
        <f>K34+1</f>
        <v>44955</v>
      </c>
      <c r="T34" s="73"/>
      <c r="U34" s="61"/>
      <c r="V34" s="61"/>
      <c r="W34" s="61"/>
      <c r="X34" s="61"/>
      <c r="Y34" s="61"/>
      <c r="Z34" s="62"/>
      <c r="AB34" s="21" t="s">
        <v>7</v>
      </c>
      <c r="AC34" s="10"/>
    </row>
    <row r="35" spans="1:31"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c r="AB35" s="10"/>
      <c r="AC35" s="24" t="s">
        <v>21</v>
      </c>
    </row>
    <row r="36" spans="1:31" s="1" customFormat="1" x14ac:dyDescent="0.2">
      <c r="A36" s="48" t="s">
        <v>22</v>
      </c>
      <c r="B36" s="49"/>
      <c r="C36" s="45" t="s">
        <v>24</v>
      </c>
      <c r="D36" s="46"/>
      <c r="E36" s="45" t="s">
        <v>26</v>
      </c>
      <c r="F36" s="46"/>
      <c r="G36" s="45" t="s">
        <v>23</v>
      </c>
      <c r="H36" s="46"/>
      <c r="I36" s="45"/>
      <c r="J36" s="46"/>
      <c r="K36" s="45"/>
      <c r="L36" s="47"/>
      <c r="M36" s="47"/>
      <c r="N36" s="47"/>
      <c r="O36" s="47"/>
      <c r="P36" s="47"/>
      <c r="Q36" s="47"/>
      <c r="R36" s="46"/>
      <c r="S36" s="48"/>
      <c r="T36" s="49"/>
      <c r="U36" s="49"/>
      <c r="V36" s="49"/>
      <c r="W36" s="49"/>
      <c r="X36" s="49"/>
      <c r="Y36" s="49"/>
      <c r="Z36" s="50"/>
      <c r="AC36" s="24" t="s">
        <v>20</v>
      </c>
    </row>
    <row r="37" spans="1:31"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31"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31"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31" ht="18.75" x14ac:dyDescent="0.2">
      <c r="A40" s="42">
        <f>S34+1</f>
        <v>44956</v>
      </c>
      <c r="B40" s="12"/>
      <c r="C40" s="43">
        <f>A40+1</f>
        <v>44957</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31"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31" x14ac:dyDescent="0.2">
      <c r="A42" s="48" t="s">
        <v>22</v>
      </c>
      <c r="B42" s="49"/>
      <c r="C42" s="45" t="s">
        <v>24</v>
      </c>
      <c r="D42" s="46"/>
      <c r="E42" s="15"/>
      <c r="F42" s="6"/>
      <c r="G42" s="6"/>
      <c r="H42" s="6"/>
      <c r="I42" s="6"/>
      <c r="J42" s="6"/>
      <c r="K42" s="6"/>
      <c r="L42" s="6"/>
      <c r="M42" s="6"/>
      <c r="N42" s="6"/>
      <c r="O42" s="6"/>
      <c r="P42" s="6"/>
      <c r="Q42" s="6"/>
      <c r="R42" s="6"/>
      <c r="S42" s="6"/>
      <c r="T42" s="6"/>
      <c r="U42" s="6"/>
      <c r="V42" s="6"/>
      <c r="W42" s="6"/>
      <c r="X42" s="6"/>
      <c r="Y42" s="6"/>
      <c r="Z42" s="7"/>
    </row>
    <row r="43" spans="1:31"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31"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31"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 ref="I39:J39"/>
    <mergeCell ref="I15:J15"/>
    <mergeCell ref="I17:J17"/>
    <mergeCell ref="I18:J18"/>
    <mergeCell ref="I19:J19"/>
    <mergeCell ref="I20:J20"/>
    <mergeCell ref="I21:J21"/>
    <mergeCell ref="I23:J23"/>
    <mergeCell ref="I24:J24"/>
    <mergeCell ref="I25:J25"/>
    <mergeCell ref="I35:J35"/>
    <mergeCell ref="I36:J36"/>
    <mergeCell ref="I37:J37"/>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A43:B43"/>
    <mergeCell ref="C43:D43"/>
    <mergeCell ref="A44:B44"/>
    <mergeCell ref="C44:D44"/>
    <mergeCell ref="A45:B45"/>
    <mergeCell ref="C45:D45"/>
    <mergeCell ref="A41:B41"/>
    <mergeCell ref="C41:D41"/>
    <mergeCell ref="A42:B42"/>
    <mergeCell ref="C42:D4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29:B29"/>
    <mergeCell ref="C29:D29"/>
    <mergeCell ref="E29:F29"/>
    <mergeCell ref="G29:H29"/>
    <mergeCell ref="K29:R29"/>
    <mergeCell ref="I29:J29"/>
    <mergeCell ref="I30:J30"/>
    <mergeCell ref="A27:B27"/>
    <mergeCell ref="C27:D27"/>
    <mergeCell ref="E27:F27"/>
    <mergeCell ref="G27:H27"/>
    <mergeCell ref="K27:R27"/>
    <mergeCell ref="M28:R28"/>
    <mergeCell ref="A26:B26"/>
    <mergeCell ref="C26:D26"/>
    <mergeCell ref="E26:F26"/>
    <mergeCell ref="G26:H26"/>
    <mergeCell ref="K26:R26"/>
    <mergeCell ref="I26:J26"/>
    <mergeCell ref="I27:J27"/>
    <mergeCell ref="A25:B25"/>
    <mergeCell ref="C25:D25"/>
    <mergeCell ref="E25:F25"/>
    <mergeCell ref="G25:H25"/>
    <mergeCell ref="K25:R25"/>
    <mergeCell ref="A24:B24"/>
    <mergeCell ref="C24:D24"/>
    <mergeCell ref="E24:F24"/>
    <mergeCell ref="G24:H24"/>
    <mergeCell ref="K24:R24"/>
    <mergeCell ref="A23:B23"/>
    <mergeCell ref="C23:D23"/>
    <mergeCell ref="E23:F23"/>
    <mergeCell ref="G23:H23"/>
    <mergeCell ref="K23:R23"/>
    <mergeCell ref="A21:B21"/>
    <mergeCell ref="C21:D21"/>
    <mergeCell ref="E21:F21"/>
    <mergeCell ref="G21:H21"/>
    <mergeCell ref="K21:R21"/>
    <mergeCell ref="S22:T22"/>
    <mergeCell ref="U22:Z22"/>
    <mergeCell ref="M22:R22"/>
    <mergeCell ref="A20:B20"/>
    <mergeCell ref="C20:D20"/>
    <mergeCell ref="E20:F20"/>
    <mergeCell ref="G20:H20"/>
    <mergeCell ref="K20:R2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paperSize="9" scale="94"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DATE('1'!AD18,'1'!AD20+8,1)</f>
        <v>45170</v>
      </c>
      <c r="B1" s="67"/>
      <c r="C1" s="67"/>
      <c r="D1" s="67"/>
      <c r="E1" s="67"/>
      <c r="F1" s="67"/>
      <c r="G1" s="67"/>
      <c r="H1" s="67"/>
      <c r="I1" s="39"/>
      <c r="J1" s="39"/>
      <c r="K1" s="70">
        <f>DATE(YEAR(A1),MONTH(A1)-1,1)</f>
        <v>45139</v>
      </c>
      <c r="L1" s="70"/>
      <c r="M1" s="70"/>
      <c r="N1" s="70"/>
      <c r="O1" s="70"/>
      <c r="P1" s="70"/>
      <c r="Q1" s="70"/>
      <c r="S1" s="70">
        <f>DATE(YEAR(A1),MONTH(A1)+1,1)</f>
        <v>45200</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f t="shared" si="0"/>
        <v>45139</v>
      </c>
      <c r="M3" s="44">
        <f t="shared" si="0"/>
        <v>45140</v>
      </c>
      <c r="N3" s="44">
        <f t="shared" si="0"/>
        <v>45141</v>
      </c>
      <c r="O3" s="44">
        <f t="shared" si="0"/>
        <v>45142</v>
      </c>
      <c r="P3" s="44">
        <f t="shared" si="0"/>
        <v>45143</v>
      </c>
      <c r="Q3" s="44">
        <f t="shared" si="0"/>
        <v>45144</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t="str">
        <f t="shared" si="1"/>
        <v/>
      </c>
      <c r="W3" s="44" t="str">
        <f t="shared" si="1"/>
        <v/>
      </c>
      <c r="X3" s="44" t="str">
        <f t="shared" si="1"/>
        <v/>
      </c>
      <c r="Y3" s="44">
        <f t="shared" si="1"/>
        <v>45200</v>
      </c>
    </row>
    <row r="4" spans="1:27" s="4" customFormat="1" ht="9" customHeight="1" x14ac:dyDescent="0.2">
      <c r="A4" s="67"/>
      <c r="B4" s="67"/>
      <c r="C4" s="67"/>
      <c r="D4" s="67"/>
      <c r="E4" s="67"/>
      <c r="F4" s="67"/>
      <c r="G4" s="67"/>
      <c r="H4" s="67"/>
      <c r="I4" s="39"/>
      <c r="J4" s="39"/>
      <c r="K4" s="44">
        <f t="shared" si="0"/>
        <v>45145</v>
      </c>
      <c r="L4" s="44">
        <f t="shared" si="0"/>
        <v>45146</v>
      </c>
      <c r="M4" s="44">
        <f t="shared" si="0"/>
        <v>45147</v>
      </c>
      <c r="N4" s="44">
        <f t="shared" si="0"/>
        <v>45148</v>
      </c>
      <c r="O4" s="44">
        <f t="shared" si="0"/>
        <v>45149</v>
      </c>
      <c r="P4" s="44">
        <f t="shared" si="0"/>
        <v>45150</v>
      </c>
      <c r="Q4" s="44">
        <f t="shared" si="0"/>
        <v>45151</v>
      </c>
      <c r="R4" s="3"/>
      <c r="S4" s="44">
        <f t="shared" si="1"/>
        <v>45201</v>
      </c>
      <c r="T4" s="44">
        <f t="shared" si="1"/>
        <v>45202</v>
      </c>
      <c r="U4" s="44">
        <f t="shared" si="1"/>
        <v>45203</v>
      </c>
      <c r="V4" s="44">
        <f t="shared" si="1"/>
        <v>45204</v>
      </c>
      <c r="W4" s="44">
        <f t="shared" si="1"/>
        <v>45205</v>
      </c>
      <c r="X4" s="44">
        <f t="shared" si="1"/>
        <v>45206</v>
      </c>
      <c r="Y4" s="44">
        <f t="shared" si="1"/>
        <v>45207</v>
      </c>
    </row>
    <row r="5" spans="1:27" s="4" customFormat="1" ht="9" customHeight="1" x14ac:dyDescent="0.2">
      <c r="A5" s="67"/>
      <c r="B5" s="67"/>
      <c r="C5" s="67"/>
      <c r="D5" s="67"/>
      <c r="E5" s="67"/>
      <c r="F5" s="67"/>
      <c r="G5" s="67"/>
      <c r="H5" s="67"/>
      <c r="I5" s="39"/>
      <c r="J5" s="39"/>
      <c r="K5" s="44">
        <f t="shared" si="0"/>
        <v>45152</v>
      </c>
      <c r="L5" s="44">
        <f t="shared" si="0"/>
        <v>45153</v>
      </c>
      <c r="M5" s="44">
        <f t="shared" si="0"/>
        <v>45154</v>
      </c>
      <c r="N5" s="44">
        <f t="shared" si="0"/>
        <v>45155</v>
      </c>
      <c r="O5" s="44">
        <f t="shared" si="0"/>
        <v>45156</v>
      </c>
      <c r="P5" s="44">
        <f t="shared" si="0"/>
        <v>45157</v>
      </c>
      <c r="Q5" s="44">
        <f t="shared" si="0"/>
        <v>45158</v>
      </c>
      <c r="R5" s="3"/>
      <c r="S5" s="44">
        <f t="shared" si="1"/>
        <v>45208</v>
      </c>
      <c r="T5" s="44">
        <f t="shared" si="1"/>
        <v>45209</v>
      </c>
      <c r="U5" s="44">
        <f t="shared" si="1"/>
        <v>45210</v>
      </c>
      <c r="V5" s="44">
        <f t="shared" si="1"/>
        <v>45211</v>
      </c>
      <c r="W5" s="44">
        <f t="shared" si="1"/>
        <v>45212</v>
      </c>
      <c r="X5" s="44">
        <f t="shared" si="1"/>
        <v>45213</v>
      </c>
      <c r="Y5" s="44">
        <f t="shared" si="1"/>
        <v>45214</v>
      </c>
    </row>
    <row r="6" spans="1:27" s="4" customFormat="1" ht="9" customHeight="1" x14ac:dyDescent="0.2">
      <c r="A6" s="67"/>
      <c r="B6" s="67"/>
      <c r="C6" s="67"/>
      <c r="D6" s="67"/>
      <c r="E6" s="67"/>
      <c r="F6" s="67"/>
      <c r="G6" s="67"/>
      <c r="H6" s="67"/>
      <c r="I6" s="39"/>
      <c r="J6" s="39"/>
      <c r="K6" s="44">
        <f t="shared" si="0"/>
        <v>45159</v>
      </c>
      <c r="L6" s="44">
        <f t="shared" si="0"/>
        <v>45160</v>
      </c>
      <c r="M6" s="44">
        <f t="shared" si="0"/>
        <v>45161</v>
      </c>
      <c r="N6" s="44">
        <f t="shared" si="0"/>
        <v>45162</v>
      </c>
      <c r="O6" s="44">
        <f t="shared" si="0"/>
        <v>45163</v>
      </c>
      <c r="P6" s="44">
        <f t="shared" si="0"/>
        <v>45164</v>
      </c>
      <c r="Q6" s="44">
        <f t="shared" si="0"/>
        <v>45165</v>
      </c>
      <c r="R6" s="3"/>
      <c r="S6" s="44">
        <f t="shared" si="1"/>
        <v>45215</v>
      </c>
      <c r="T6" s="44">
        <f t="shared" si="1"/>
        <v>45216</v>
      </c>
      <c r="U6" s="44">
        <f t="shared" si="1"/>
        <v>45217</v>
      </c>
      <c r="V6" s="44">
        <f t="shared" si="1"/>
        <v>45218</v>
      </c>
      <c r="W6" s="44">
        <f t="shared" si="1"/>
        <v>45219</v>
      </c>
      <c r="X6" s="44">
        <f t="shared" si="1"/>
        <v>45220</v>
      </c>
      <c r="Y6" s="44">
        <f t="shared" si="1"/>
        <v>45221</v>
      </c>
    </row>
    <row r="7" spans="1:27" s="4" customFormat="1" ht="9" customHeight="1" x14ac:dyDescent="0.2">
      <c r="A7" s="67"/>
      <c r="B7" s="67"/>
      <c r="C7" s="67"/>
      <c r="D7" s="67"/>
      <c r="E7" s="67"/>
      <c r="F7" s="67"/>
      <c r="G7" s="67"/>
      <c r="H7" s="67"/>
      <c r="I7" s="39"/>
      <c r="J7" s="39"/>
      <c r="K7" s="44">
        <f t="shared" si="0"/>
        <v>45166</v>
      </c>
      <c r="L7" s="44">
        <f t="shared" si="0"/>
        <v>45167</v>
      </c>
      <c r="M7" s="44">
        <f t="shared" si="0"/>
        <v>45168</v>
      </c>
      <c r="N7" s="44">
        <f t="shared" si="0"/>
        <v>45169</v>
      </c>
      <c r="O7" s="44" t="str">
        <f t="shared" si="0"/>
        <v/>
      </c>
      <c r="P7" s="44" t="str">
        <f t="shared" si="0"/>
        <v/>
      </c>
      <c r="Q7" s="44" t="str">
        <f t="shared" si="0"/>
        <v/>
      </c>
      <c r="R7" s="3"/>
      <c r="S7" s="44">
        <f t="shared" si="1"/>
        <v>45222</v>
      </c>
      <c r="T7" s="44">
        <f t="shared" si="1"/>
        <v>45223</v>
      </c>
      <c r="U7" s="44">
        <f t="shared" si="1"/>
        <v>45224</v>
      </c>
      <c r="V7" s="44">
        <f t="shared" si="1"/>
        <v>45225</v>
      </c>
      <c r="W7" s="44">
        <f t="shared" si="1"/>
        <v>45226</v>
      </c>
      <c r="X7" s="44">
        <f t="shared" si="1"/>
        <v>45227</v>
      </c>
      <c r="Y7" s="44">
        <f t="shared" si="1"/>
        <v>45228</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f t="shared" si="1"/>
        <v>45229</v>
      </c>
      <c r="T8" s="44">
        <f t="shared" si="1"/>
        <v>45230</v>
      </c>
      <c r="U8" s="44" t="str">
        <f t="shared" si="1"/>
        <v/>
      </c>
      <c r="V8" s="44" t="str">
        <f t="shared" si="1"/>
        <v/>
      </c>
      <c r="W8" s="44" t="str">
        <f t="shared" si="1"/>
        <v/>
      </c>
      <c r="X8" s="44" t="str">
        <f t="shared" si="1"/>
        <v/>
      </c>
      <c r="Y8" s="44" t="str">
        <f t="shared" si="1"/>
        <v/>
      </c>
      <c r="Z8" s="20"/>
    </row>
    <row r="9" spans="1:27" s="1" customFormat="1" ht="21" customHeight="1" x14ac:dyDescent="0.2">
      <c r="A9" s="68">
        <f>A10</f>
        <v>45166</v>
      </c>
      <c r="B9" s="69"/>
      <c r="C9" s="69">
        <f>C10</f>
        <v>45167</v>
      </c>
      <c r="D9" s="69"/>
      <c r="E9" s="69">
        <f>E10</f>
        <v>45168</v>
      </c>
      <c r="F9" s="69"/>
      <c r="G9" s="69">
        <f>G10</f>
        <v>45169</v>
      </c>
      <c r="H9" s="69"/>
      <c r="I9" s="69">
        <f>I10</f>
        <v>45170</v>
      </c>
      <c r="J9" s="69"/>
      <c r="K9" s="69">
        <f>K10</f>
        <v>45171</v>
      </c>
      <c r="L9" s="69"/>
      <c r="M9" s="69"/>
      <c r="N9" s="69"/>
      <c r="O9" s="69"/>
      <c r="P9" s="69"/>
      <c r="Q9" s="69"/>
      <c r="R9" s="69"/>
      <c r="S9" s="69">
        <f>S10</f>
        <v>45172</v>
      </c>
      <c r="T9" s="69"/>
      <c r="U9" s="69"/>
      <c r="V9" s="69"/>
      <c r="W9" s="69"/>
      <c r="X9" s="69"/>
      <c r="Y9" s="69"/>
      <c r="Z9" s="71"/>
    </row>
    <row r="10" spans="1:27" s="1" customFormat="1" ht="18.75" x14ac:dyDescent="0.2">
      <c r="A10" s="42">
        <f>$A$1-(WEEKDAY($A$1,1)-(Jour_Début-1))-IF((WEEKDAY($A$1,1)-(Jour_Début-1))&lt;=0,7,0)+1</f>
        <v>45166</v>
      </c>
      <c r="B10" s="12"/>
      <c r="C10" s="43">
        <f>A10+1</f>
        <v>45167</v>
      </c>
      <c r="D10" s="11"/>
      <c r="E10" s="43">
        <f>C10+1</f>
        <v>45168</v>
      </c>
      <c r="F10" s="11"/>
      <c r="G10" s="43">
        <f>E10+1</f>
        <v>45169</v>
      </c>
      <c r="H10" s="11"/>
      <c r="I10" s="43">
        <f>G10+1</f>
        <v>45170</v>
      </c>
      <c r="J10" s="11"/>
      <c r="K10" s="63">
        <f>I10+1</f>
        <v>45171</v>
      </c>
      <c r="L10" s="64"/>
      <c r="M10" s="65"/>
      <c r="N10" s="65"/>
      <c r="O10" s="65"/>
      <c r="P10" s="65"/>
      <c r="Q10" s="65"/>
      <c r="R10" s="66"/>
      <c r="S10" s="72">
        <f>K10+1</f>
        <v>45172</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45173</v>
      </c>
      <c r="B16" s="12"/>
      <c r="C16" s="43">
        <f>A16+1</f>
        <v>45174</v>
      </c>
      <c r="D16" s="11"/>
      <c r="E16" s="43">
        <f>C16+1</f>
        <v>45175</v>
      </c>
      <c r="F16" s="11"/>
      <c r="G16" s="43">
        <f>E16+1</f>
        <v>45176</v>
      </c>
      <c r="H16" s="11"/>
      <c r="I16" s="43">
        <f>G16+1</f>
        <v>45177</v>
      </c>
      <c r="J16" s="11"/>
      <c r="K16" s="63">
        <f>I16+1</f>
        <v>45178</v>
      </c>
      <c r="L16" s="64"/>
      <c r="M16" s="65"/>
      <c r="N16" s="65"/>
      <c r="O16" s="65"/>
      <c r="P16" s="65"/>
      <c r="Q16" s="65"/>
      <c r="R16" s="66"/>
      <c r="S16" s="72">
        <f>K16+1</f>
        <v>45179</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45180</v>
      </c>
      <c r="B22" s="12"/>
      <c r="C22" s="43">
        <f>A22+1</f>
        <v>45181</v>
      </c>
      <c r="D22" s="11"/>
      <c r="E22" s="43">
        <f>C22+1</f>
        <v>45182</v>
      </c>
      <c r="F22" s="11"/>
      <c r="G22" s="43">
        <f>E22+1</f>
        <v>45183</v>
      </c>
      <c r="H22" s="11"/>
      <c r="I22" s="43">
        <f>G22+1</f>
        <v>45184</v>
      </c>
      <c r="J22" s="11"/>
      <c r="K22" s="63">
        <f>I22+1</f>
        <v>45185</v>
      </c>
      <c r="L22" s="64"/>
      <c r="M22" s="65"/>
      <c r="N22" s="65"/>
      <c r="O22" s="65"/>
      <c r="P22" s="65"/>
      <c r="Q22" s="65"/>
      <c r="R22" s="66"/>
      <c r="S22" s="72">
        <f>K22+1</f>
        <v>45186</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45187</v>
      </c>
      <c r="B28" s="12"/>
      <c r="C28" s="43">
        <f>A28+1</f>
        <v>45188</v>
      </c>
      <c r="D28" s="11"/>
      <c r="E28" s="43">
        <f>C28+1</f>
        <v>45189</v>
      </c>
      <c r="F28" s="11"/>
      <c r="G28" s="43">
        <f>E28+1</f>
        <v>45190</v>
      </c>
      <c r="H28" s="11"/>
      <c r="I28" s="43">
        <f>G28+1</f>
        <v>45191</v>
      </c>
      <c r="J28" s="11"/>
      <c r="K28" s="63">
        <f>I28+1</f>
        <v>45192</v>
      </c>
      <c r="L28" s="64"/>
      <c r="M28" s="65"/>
      <c r="N28" s="65"/>
      <c r="O28" s="65"/>
      <c r="P28" s="65"/>
      <c r="Q28" s="65"/>
      <c r="R28" s="66"/>
      <c r="S28" s="72">
        <f>K28+1</f>
        <v>45193</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45194</v>
      </c>
      <c r="B34" s="12"/>
      <c r="C34" s="43">
        <f>A34+1</f>
        <v>45195</v>
      </c>
      <c r="D34" s="11"/>
      <c r="E34" s="43">
        <f>C34+1</f>
        <v>45196</v>
      </c>
      <c r="F34" s="11"/>
      <c r="G34" s="43">
        <f>E34+1</f>
        <v>45197</v>
      </c>
      <c r="H34" s="11"/>
      <c r="I34" s="43">
        <f>G34+1</f>
        <v>45198</v>
      </c>
      <c r="J34" s="11"/>
      <c r="K34" s="63">
        <f>I34+1</f>
        <v>45199</v>
      </c>
      <c r="L34" s="64"/>
      <c r="M34" s="65"/>
      <c r="N34" s="65"/>
      <c r="O34" s="65"/>
      <c r="P34" s="65"/>
      <c r="Q34" s="65"/>
      <c r="R34" s="66"/>
      <c r="S34" s="72">
        <f>K34+1</f>
        <v>45200</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45201</v>
      </c>
      <c r="B40" s="12"/>
      <c r="C40" s="43">
        <f>A40+1</f>
        <v>45202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paperSize="9" scale="94"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DATE('1'!AD18,'1'!AD20+10,1)</f>
        <v>45231</v>
      </c>
      <c r="B1" s="67"/>
      <c r="C1" s="67"/>
      <c r="D1" s="67"/>
      <c r="E1" s="67"/>
      <c r="F1" s="67"/>
      <c r="G1" s="67"/>
      <c r="H1" s="67"/>
      <c r="I1" s="39"/>
      <c r="J1" s="39"/>
      <c r="K1" s="70">
        <f>DATE(YEAR(A1),MONTH(A1)-1,1)</f>
        <v>45200</v>
      </c>
      <c r="L1" s="70"/>
      <c r="M1" s="70"/>
      <c r="N1" s="70"/>
      <c r="O1" s="70"/>
      <c r="P1" s="70"/>
      <c r="Q1" s="70"/>
      <c r="S1" s="70">
        <f>DATE(YEAR(A1),MONTH(A1)+1,1)</f>
        <v>45261</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t="str">
        <f t="shared" si="0"/>
        <v/>
      </c>
      <c r="O3" s="44" t="str">
        <f t="shared" si="0"/>
        <v/>
      </c>
      <c r="P3" s="44" t="str">
        <f t="shared" si="0"/>
        <v/>
      </c>
      <c r="Q3" s="44">
        <f t="shared" si="0"/>
        <v>45200</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t="str">
        <f t="shared" si="1"/>
        <v/>
      </c>
      <c r="W3" s="44">
        <f t="shared" si="1"/>
        <v>45261</v>
      </c>
      <c r="X3" s="44">
        <f t="shared" si="1"/>
        <v>45262</v>
      </c>
      <c r="Y3" s="44">
        <f t="shared" si="1"/>
        <v>45263</v>
      </c>
    </row>
    <row r="4" spans="1:27" s="4" customFormat="1" ht="9" customHeight="1" x14ac:dyDescent="0.2">
      <c r="A4" s="67"/>
      <c r="B4" s="67"/>
      <c r="C4" s="67"/>
      <c r="D4" s="67"/>
      <c r="E4" s="67"/>
      <c r="F4" s="67"/>
      <c r="G4" s="67"/>
      <c r="H4" s="67"/>
      <c r="I4" s="39"/>
      <c r="J4" s="39"/>
      <c r="K4" s="44">
        <f t="shared" si="0"/>
        <v>45201</v>
      </c>
      <c r="L4" s="44">
        <f t="shared" si="0"/>
        <v>45202</v>
      </c>
      <c r="M4" s="44">
        <f t="shared" si="0"/>
        <v>45203</v>
      </c>
      <c r="N4" s="44">
        <f t="shared" si="0"/>
        <v>45204</v>
      </c>
      <c r="O4" s="44">
        <f t="shared" si="0"/>
        <v>45205</v>
      </c>
      <c r="P4" s="44">
        <f t="shared" si="0"/>
        <v>45206</v>
      </c>
      <c r="Q4" s="44">
        <f t="shared" si="0"/>
        <v>45207</v>
      </c>
      <c r="R4" s="3"/>
      <c r="S4" s="44">
        <f t="shared" si="1"/>
        <v>45264</v>
      </c>
      <c r="T4" s="44">
        <f t="shared" si="1"/>
        <v>45265</v>
      </c>
      <c r="U4" s="44">
        <f t="shared" si="1"/>
        <v>45266</v>
      </c>
      <c r="V4" s="44">
        <f t="shared" si="1"/>
        <v>45267</v>
      </c>
      <c r="W4" s="44">
        <f t="shared" si="1"/>
        <v>45268</v>
      </c>
      <c r="X4" s="44">
        <f t="shared" si="1"/>
        <v>45269</v>
      </c>
      <c r="Y4" s="44">
        <f t="shared" si="1"/>
        <v>45270</v>
      </c>
    </row>
    <row r="5" spans="1:27" s="4" customFormat="1" ht="9" customHeight="1" x14ac:dyDescent="0.2">
      <c r="A5" s="67"/>
      <c r="B5" s="67"/>
      <c r="C5" s="67"/>
      <c r="D5" s="67"/>
      <c r="E5" s="67"/>
      <c r="F5" s="67"/>
      <c r="G5" s="67"/>
      <c r="H5" s="67"/>
      <c r="I5" s="39"/>
      <c r="J5" s="39"/>
      <c r="K5" s="44">
        <f t="shared" si="0"/>
        <v>45208</v>
      </c>
      <c r="L5" s="44">
        <f t="shared" si="0"/>
        <v>45209</v>
      </c>
      <c r="M5" s="44">
        <f t="shared" si="0"/>
        <v>45210</v>
      </c>
      <c r="N5" s="44">
        <f t="shared" si="0"/>
        <v>45211</v>
      </c>
      <c r="O5" s="44">
        <f t="shared" si="0"/>
        <v>45212</v>
      </c>
      <c r="P5" s="44">
        <f t="shared" si="0"/>
        <v>45213</v>
      </c>
      <c r="Q5" s="44">
        <f t="shared" si="0"/>
        <v>45214</v>
      </c>
      <c r="R5" s="3"/>
      <c r="S5" s="44">
        <f t="shared" si="1"/>
        <v>45271</v>
      </c>
      <c r="T5" s="44">
        <f t="shared" si="1"/>
        <v>45272</v>
      </c>
      <c r="U5" s="44">
        <f t="shared" si="1"/>
        <v>45273</v>
      </c>
      <c r="V5" s="44">
        <f t="shared" si="1"/>
        <v>45274</v>
      </c>
      <c r="W5" s="44">
        <f t="shared" si="1"/>
        <v>45275</v>
      </c>
      <c r="X5" s="44">
        <f t="shared" si="1"/>
        <v>45276</v>
      </c>
      <c r="Y5" s="44">
        <f t="shared" si="1"/>
        <v>45277</v>
      </c>
    </row>
    <row r="6" spans="1:27" s="4" customFormat="1" ht="9" customHeight="1" x14ac:dyDescent="0.2">
      <c r="A6" s="67"/>
      <c r="B6" s="67"/>
      <c r="C6" s="67"/>
      <c r="D6" s="67"/>
      <c r="E6" s="67"/>
      <c r="F6" s="67"/>
      <c r="G6" s="67"/>
      <c r="H6" s="67"/>
      <c r="I6" s="39"/>
      <c r="J6" s="39"/>
      <c r="K6" s="44">
        <f t="shared" si="0"/>
        <v>45215</v>
      </c>
      <c r="L6" s="44">
        <f t="shared" si="0"/>
        <v>45216</v>
      </c>
      <c r="M6" s="44">
        <f t="shared" si="0"/>
        <v>45217</v>
      </c>
      <c r="N6" s="44">
        <f t="shared" si="0"/>
        <v>45218</v>
      </c>
      <c r="O6" s="44">
        <f t="shared" si="0"/>
        <v>45219</v>
      </c>
      <c r="P6" s="44">
        <f t="shared" si="0"/>
        <v>45220</v>
      </c>
      <c r="Q6" s="44">
        <f t="shared" si="0"/>
        <v>45221</v>
      </c>
      <c r="R6" s="3"/>
      <c r="S6" s="44">
        <f t="shared" si="1"/>
        <v>45278</v>
      </c>
      <c r="T6" s="44">
        <f t="shared" si="1"/>
        <v>45279</v>
      </c>
      <c r="U6" s="44">
        <f t="shared" si="1"/>
        <v>45280</v>
      </c>
      <c r="V6" s="44">
        <f t="shared" si="1"/>
        <v>45281</v>
      </c>
      <c r="W6" s="44">
        <f t="shared" si="1"/>
        <v>45282</v>
      </c>
      <c r="X6" s="44">
        <f t="shared" si="1"/>
        <v>45283</v>
      </c>
      <c r="Y6" s="44">
        <f t="shared" si="1"/>
        <v>45284</v>
      </c>
    </row>
    <row r="7" spans="1:27" s="4" customFormat="1" ht="9" customHeight="1" x14ac:dyDescent="0.2">
      <c r="A7" s="67"/>
      <c r="B7" s="67"/>
      <c r="C7" s="67"/>
      <c r="D7" s="67"/>
      <c r="E7" s="67"/>
      <c r="F7" s="67"/>
      <c r="G7" s="67"/>
      <c r="H7" s="67"/>
      <c r="I7" s="39"/>
      <c r="J7" s="39"/>
      <c r="K7" s="44">
        <f t="shared" si="0"/>
        <v>45222</v>
      </c>
      <c r="L7" s="44">
        <f t="shared" si="0"/>
        <v>45223</v>
      </c>
      <c r="M7" s="44">
        <f t="shared" si="0"/>
        <v>45224</v>
      </c>
      <c r="N7" s="44">
        <f t="shared" si="0"/>
        <v>45225</v>
      </c>
      <c r="O7" s="44">
        <f t="shared" si="0"/>
        <v>45226</v>
      </c>
      <c r="P7" s="44">
        <f t="shared" si="0"/>
        <v>45227</v>
      </c>
      <c r="Q7" s="44">
        <f t="shared" si="0"/>
        <v>45228</v>
      </c>
      <c r="R7" s="3"/>
      <c r="S7" s="44">
        <f t="shared" si="1"/>
        <v>45285</v>
      </c>
      <c r="T7" s="44">
        <f t="shared" si="1"/>
        <v>45286</v>
      </c>
      <c r="U7" s="44">
        <f t="shared" si="1"/>
        <v>45287</v>
      </c>
      <c r="V7" s="44">
        <f t="shared" si="1"/>
        <v>45288</v>
      </c>
      <c r="W7" s="44">
        <f t="shared" si="1"/>
        <v>45289</v>
      </c>
      <c r="X7" s="44">
        <f t="shared" si="1"/>
        <v>45290</v>
      </c>
      <c r="Y7" s="44">
        <f t="shared" si="1"/>
        <v>45291</v>
      </c>
    </row>
    <row r="8" spans="1:27" s="5" customFormat="1" ht="9" customHeight="1" x14ac:dyDescent="0.2">
      <c r="A8" s="40"/>
      <c r="B8" s="40"/>
      <c r="C8" s="40"/>
      <c r="D8" s="40"/>
      <c r="E8" s="40"/>
      <c r="F8" s="40"/>
      <c r="G8" s="40"/>
      <c r="H8" s="40"/>
      <c r="I8" s="41"/>
      <c r="J8" s="41"/>
      <c r="K8" s="44">
        <f t="shared" si="0"/>
        <v>45229</v>
      </c>
      <c r="L8" s="44">
        <f t="shared" si="0"/>
        <v>45230</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8">
        <f>A10</f>
        <v>45229</v>
      </c>
      <c r="B9" s="69"/>
      <c r="C9" s="69">
        <f>C10</f>
        <v>45230</v>
      </c>
      <c r="D9" s="69"/>
      <c r="E9" s="69">
        <f>E10</f>
        <v>45231</v>
      </c>
      <c r="F9" s="69"/>
      <c r="G9" s="69">
        <f>G10</f>
        <v>45232</v>
      </c>
      <c r="H9" s="69"/>
      <c r="I9" s="69">
        <f>I10</f>
        <v>45233</v>
      </c>
      <c r="J9" s="69"/>
      <c r="K9" s="69">
        <f>K10</f>
        <v>45234</v>
      </c>
      <c r="L9" s="69"/>
      <c r="M9" s="69"/>
      <c r="N9" s="69"/>
      <c r="O9" s="69"/>
      <c r="P9" s="69"/>
      <c r="Q9" s="69"/>
      <c r="R9" s="69"/>
      <c r="S9" s="69">
        <f>S10</f>
        <v>45235</v>
      </c>
      <c r="T9" s="69"/>
      <c r="U9" s="69"/>
      <c r="V9" s="69"/>
      <c r="W9" s="69"/>
      <c r="X9" s="69"/>
      <c r="Y9" s="69"/>
      <c r="Z9" s="71"/>
    </row>
    <row r="10" spans="1:27" s="1" customFormat="1" ht="18.75" x14ac:dyDescent="0.2">
      <c r="A10" s="42">
        <f>$A$1-(WEEKDAY($A$1,1)-(Jour_Début-1))-IF((WEEKDAY($A$1,1)-(Jour_Début-1))&lt;=0,7,0)+1</f>
        <v>45229</v>
      </c>
      <c r="B10" s="12"/>
      <c r="C10" s="43">
        <f>A10+1</f>
        <v>45230</v>
      </c>
      <c r="D10" s="11"/>
      <c r="E10" s="43">
        <f>C10+1</f>
        <v>45231</v>
      </c>
      <c r="F10" s="11"/>
      <c r="G10" s="43">
        <f>E10+1</f>
        <v>45232</v>
      </c>
      <c r="H10" s="11"/>
      <c r="I10" s="43">
        <f>G10+1</f>
        <v>45233</v>
      </c>
      <c r="J10" s="11"/>
      <c r="K10" s="63">
        <f>I10+1</f>
        <v>45234</v>
      </c>
      <c r="L10" s="64"/>
      <c r="M10" s="65"/>
      <c r="N10" s="65"/>
      <c r="O10" s="65"/>
      <c r="P10" s="65"/>
      <c r="Q10" s="65"/>
      <c r="R10" s="66"/>
      <c r="S10" s="72">
        <f>K10+1</f>
        <v>45235</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45236</v>
      </c>
      <c r="B16" s="12"/>
      <c r="C16" s="43">
        <f>A16+1</f>
        <v>45237</v>
      </c>
      <c r="D16" s="11"/>
      <c r="E16" s="43">
        <f>C16+1</f>
        <v>45238</v>
      </c>
      <c r="F16" s="11"/>
      <c r="G16" s="43">
        <f>E16+1</f>
        <v>45239</v>
      </c>
      <c r="H16" s="11"/>
      <c r="I16" s="43">
        <f>G16+1</f>
        <v>45240</v>
      </c>
      <c r="J16" s="11"/>
      <c r="K16" s="63">
        <f>I16+1</f>
        <v>45241</v>
      </c>
      <c r="L16" s="64"/>
      <c r="M16" s="65"/>
      <c r="N16" s="65"/>
      <c r="O16" s="65"/>
      <c r="P16" s="65"/>
      <c r="Q16" s="65"/>
      <c r="R16" s="66"/>
      <c r="S16" s="72">
        <f>K16+1</f>
        <v>45242</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45243</v>
      </c>
      <c r="B22" s="12"/>
      <c r="C22" s="43">
        <f>A22+1</f>
        <v>45244</v>
      </c>
      <c r="D22" s="11"/>
      <c r="E22" s="43">
        <f>C22+1</f>
        <v>45245</v>
      </c>
      <c r="F22" s="11"/>
      <c r="G22" s="43">
        <f>E22+1</f>
        <v>45246</v>
      </c>
      <c r="H22" s="11"/>
      <c r="I22" s="43">
        <f>G22+1</f>
        <v>45247</v>
      </c>
      <c r="J22" s="11"/>
      <c r="K22" s="63">
        <f>I22+1</f>
        <v>45248</v>
      </c>
      <c r="L22" s="64"/>
      <c r="M22" s="65"/>
      <c r="N22" s="65"/>
      <c r="O22" s="65"/>
      <c r="P22" s="65"/>
      <c r="Q22" s="65"/>
      <c r="R22" s="66"/>
      <c r="S22" s="72">
        <f>K22+1</f>
        <v>45249</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45250</v>
      </c>
      <c r="B28" s="12"/>
      <c r="C28" s="43">
        <f>A28+1</f>
        <v>45251</v>
      </c>
      <c r="D28" s="11"/>
      <c r="E28" s="43">
        <f>C28+1</f>
        <v>45252</v>
      </c>
      <c r="F28" s="11"/>
      <c r="G28" s="43">
        <f>E28+1</f>
        <v>45253</v>
      </c>
      <c r="H28" s="11"/>
      <c r="I28" s="43">
        <f>G28+1</f>
        <v>45254</v>
      </c>
      <c r="J28" s="11"/>
      <c r="K28" s="63">
        <f>I28+1</f>
        <v>45255</v>
      </c>
      <c r="L28" s="64"/>
      <c r="M28" s="65"/>
      <c r="N28" s="65"/>
      <c r="O28" s="65"/>
      <c r="P28" s="65"/>
      <c r="Q28" s="65"/>
      <c r="R28" s="66"/>
      <c r="S28" s="72">
        <f>K28+1</f>
        <v>45256</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45257</v>
      </c>
      <c r="B34" s="12"/>
      <c r="C34" s="43">
        <f>A34+1</f>
        <v>45258</v>
      </c>
      <c r="D34" s="11"/>
      <c r="E34" s="43">
        <f>C34+1</f>
        <v>45259</v>
      </c>
      <c r="F34" s="11"/>
      <c r="G34" s="43">
        <f>E34+1</f>
        <v>45260</v>
      </c>
      <c r="H34" s="11"/>
      <c r="I34" s="43">
        <f>G34+1</f>
        <v>45261</v>
      </c>
      <c r="J34" s="11"/>
      <c r="K34" s="63">
        <f>I34+1</f>
        <v>45262</v>
      </c>
      <c r="L34" s="64"/>
      <c r="M34" s="65"/>
      <c r="N34" s="65"/>
      <c r="O34" s="65"/>
      <c r="P34" s="65"/>
      <c r="Q34" s="65"/>
      <c r="R34" s="66"/>
      <c r="S34" s="72">
        <f>K34+1</f>
        <v>45263</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45264</v>
      </c>
      <c r="B40" s="12"/>
      <c r="C40" s="43">
        <f>A40+1</f>
        <v>45265</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paperSize="9" scale="94"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DATE('1'!AD18,'1'!AD20+11,1)</f>
        <v>45261</v>
      </c>
      <c r="B1" s="67"/>
      <c r="C1" s="67"/>
      <c r="D1" s="67"/>
      <c r="E1" s="67"/>
      <c r="F1" s="67"/>
      <c r="G1" s="67"/>
      <c r="H1" s="67"/>
      <c r="I1" s="39"/>
      <c r="J1" s="39"/>
      <c r="K1" s="70">
        <f>DATE(YEAR(A1),MONTH(A1)-1,1)</f>
        <v>45231</v>
      </c>
      <c r="L1" s="70"/>
      <c r="M1" s="70"/>
      <c r="N1" s="70"/>
      <c r="O1" s="70"/>
      <c r="P1" s="70"/>
      <c r="Q1" s="70"/>
      <c r="S1" s="70">
        <f>DATE(YEAR(A1),MONTH(A1)+1,1)</f>
        <v>45292</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f t="shared" si="0"/>
        <v>45231</v>
      </c>
      <c r="N3" s="44">
        <f t="shared" si="0"/>
        <v>45232</v>
      </c>
      <c r="O3" s="44">
        <f t="shared" si="0"/>
        <v>45233</v>
      </c>
      <c r="P3" s="44">
        <f t="shared" si="0"/>
        <v>45234</v>
      </c>
      <c r="Q3" s="44">
        <f t="shared" si="0"/>
        <v>45235</v>
      </c>
      <c r="R3" s="3"/>
      <c r="S3" s="44">
        <f t="shared" ref="S3:Y8" si="1">IF(MONTH($S$1)&lt;&gt;MONTH($S$1-(WEEKDAY($S$1,1)-(Jour_Début-1))-IF((WEEKDAY($S$1,1)-(Jour_Début-1))&lt;=0,7,0)+(ROW(S3)-ROW($S$3))*7+(COLUMN(S3)-COLUMN($S$3)+1)),"",$S$1-(WEEKDAY($S$1,1)-(Jour_Début-1))-IF((WEEKDAY($S$1,1)-(Jour_Début-1))&lt;=0,7,0)+(ROW(S3)-ROW($S$3))*7+(COLUMN(S3)-COLUMN($S$3)+1))</f>
        <v>45292</v>
      </c>
      <c r="T3" s="44">
        <f t="shared" si="1"/>
        <v>45293</v>
      </c>
      <c r="U3" s="44">
        <f t="shared" si="1"/>
        <v>45294</v>
      </c>
      <c r="V3" s="44">
        <f t="shared" si="1"/>
        <v>45295</v>
      </c>
      <c r="W3" s="44">
        <f t="shared" si="1"/>
        <v>45296</v>
      </c>
      <c r="X3" s="44">
        <f t="shared" si="1"/>
        <v>45297</v>
      </c>
      <c r="Y3" s="44">
        <f t="shared" si="1"/>
        <v>45298</v>
      </c>
    </row>
    <row r="4" spans="1:27" s="4" customFormat="1" ht="9" customHeight="1" x14ac:dyDescent="0.2">
      <c r="A4" s="67"/>
      <c r="B4" s="67"/>
      <c r="C4" s="67"/>
      <c r="D4" s="67"/>
      <c r="E4" s="67"/>
      <c r="F4" s="67"/>
      <c r="G4" s="67"/>
      <c r="H4" s="67"/>
      <c r="I4" s="39"/>
      <c r="J4" s="39"/>
      <c r="K4" s="44">
        <f t="shared" si="0"/>
        <v>45236</v>
      </c>
      <c r="L4" s="44">
        <f t="shared" si="0"/>
        <v>45237</v>
      </c>
      <c r="M4" s="44">
        <f t="shared" si="0"/>
        <v>45238</v>
      </c>
      <c r="N4" s="44">
        <f t="shared" si="0"/>
        <v>45239</v>
      </c>
      <c r="O4" s="44">
        <f t="shared" si="0"/>
        <v>45240</v>
      </c>
      <c r="P4" s="44">
        <f t="shared" si="0"/>
        <v>45241</v>
      </c>
      <c r="Q4" s="44">
        <f t="shared" si="0"/>
        <v>45242</v>
      </c>
      <c r="R4" s="3"/>
      <c r="S4" s="44">
        <f t="shared" si="1"/>
        <v>45299</v>
      </c>
      <c r="T4" s="44">
        <f t="shared" si="1"/>
        <v>45300</v>
      </c>
      <c r="U4" s="44">
        <f t="shared" si="1"/>
        <v>45301</v>
      </c>
      <c r="V4" s="44">
        <f t="shared" si="1"/>
        <v>45302</v>
      </c>
      <c r="W4" s="44">
        <f t="shared" si="1"/>
        <v>45303</v>
      </c>
      <c r="X4" s="44">
        <f t="shared" si="1"/>
        <v>45304</v>
      </c>
      <c r="Y4" s="44">
        <f t="shared" si="1"/>
        <v>45305</v>
      </c>
    </row>
    <row r="5" spans="1:27" s="4" customFormat="1" ht="9" customHeight="1" x14ac:dyDescent="0.2">
      <c r="A5" s="67"/>
      <c r="B5" s="67"/>
      <c r="C5" s="67"/>
      <c r="D5" s="67"/>
      <c r="E5" s="67"/>
      <c r="F5" s="67"/>
      <c r="G5" s="67"/>
      <c r="H5" s="67"/>
      <c r="I5" s="39"/>
      <c r="J5" s="39"/>
      <c r="K5" s="44">
        <f t="shared" si="0"/>
        <v>45243</v>
      </c>
      <c r="L5" s="44">
        <f t="shared" si="0"/>
        <v>45244</v>
      </c>
      <c r="M5" s="44">
        <f t="shared" si="0"/>
        <v>45245</v>
      </c>
      <c r="N5" s="44">
        <f t="shared" si="0"/>
        <v>45246</v>
      </c>
      <c r="O5" s="44">
        <f t="shared" si="0"/>
        <v>45247</v>
      </c>
      <c r="P5" s="44">
        <f t="shared" si="0"/>
        <v>45248</v>
      </c>
      <c r="Q5" s="44">
        <f t="shared" si="0"/>
        <v>45249</v>
      </c>
      <c r="R5" s="3"/>
      <c r="S5" s="44">
        <f t="shared" si="1"/>
        <v>45306</v>
      </c>
      <c r="T5" s="44">
        <f t="shared" si="1"/>
        <v>45307</v>
      </c>
      <c r="U5" s="44">
        <f t="shared" si="1"/>
        <v>45308</v>
      </c>
      <c r="V5" s="44">
        <f t="shared" si="1"/>
        <v>45309</v>
      </c>
      <c r="W5" s="44">
        <f t="shared" si="1"/>
        <v>45310</v>
      </c>
      <c r="X5" s="44">
        <f t="shared" si="1"/>
        <v>45311</v>
      </c>
      <c r="Y5" s="44">
        <f t="shared" si="1"/>
        <v>45312</v>
      </c>
    </row>
    <row r="6" spans="1:27" s="4" customFormat="1" ht="9" customHeight="1" x14ac:dyDescent="0.2">
      <c r="A6" s="67"/>
      <c r="B6" s="67"/>
      <c r="C6" s="67"/>
      <c r="D6" s="67"/>
      <c r="E6" s="67"/>
      <c r="F6" s="67"/>
      <c r="G6" s="67"/>
      <c r="H6" s="67"/>
      <c r="I6" s="39"/>
      <c r="J6" s="39"/>
      <c r="K6" s="44">
        <f t="shared" si="0"/>
        <v>45250</v>
      </c>
      <c r="L6" s="44">
        <f t="shared" si="0"/>
        <v>45251</v>
      </c>
      <c r="M6" s="44">
        <f t="shared" si="0"/>
        <v>45252</v>
      </c>
      <c r="N6" s="44">
        <f t="shared" si="0"/>
        <v>45253</v>
      </c>
      <c r="O6" s="44">
        <f t="shared" si="0"/>
        <v>45254</v>
      </c>
      <c r="P6" s="44">
        <f t="shared" si="0"/>
        <v>45255</v>
      </c>
      <c r="Q6" s="44">
        <f t="shared" si="0"/>
        <v>45256</v>
      </c>
      <c r="R6" s="3"/>
      <c r="S6" s="44">
        <f t="shared" si="1"/>
        <v>45313</v>
      </c>
      <c r="T6" s="44">
        <f t="shared" si="1"/>
        <v>45314</v>
      </c>
      <c r="U6" s="44">
        <f t="shared" si="1"/>
        <v>45315</v>
      </c>
      <c r="V6" s="44">
        <f t="shared" si="1"/>
        <v>45316</v>
      </c>
      <c r="W6" s="44">
        <f t="shared" si="1"/>
        <v>45317</v>
      </c>
      <c r="X6" s="44">
        <f t="shared" si="1"/>
        <v>45318</v>
      </c>
      <c r="Y6" s="44">
        <f t="shared" si="1"/>
        <v>45319</v>
      </c>
    </row>
    <row r="7" spans="1:27" s="4" customFormat="1" ht="9" customHeight="1" x14ac:dyDescent="0.2">
      <c r="A7" s="67"/>
      <c r="B7" s="67"/>
      <c r="C7" s="67"/>
      <c r="D7" s="67"/>
      <c r="E7" s="67"/>
      <c r="F7" s="67"/>
      <c r="G7" s="67"/>
      <c r="H7" s="67"/>
      <c r="I7" s="39"/>
      <c r="J7" s="39"/>
      <c r="K7" s="44">
        <f t="shared" si="0"/>
        <v>45257</v>
      </c>
      <c r="L7" s="44">
        <f t="shared" si="0"/>
        <v>45258</v>
      </c>
      <c r="M7" s="44">
        <f t="shared" si="0"/>
        <v>45259</v>
      </c>
      <c r="N7" s="44">
        <f t="shared" si="0"/>
        <v>45260</v>
      </c>
      <c r="O7" s="44" t="str">
        <f t="shared" si="0"/>
        <v/>
      </c>
      <c r="P7" s="44" t="str">
        <f t="shared" si="0"/>
        <v/>
      </c>
      <c r="Q7" s="44" t="str">
        <f t="shared" si="0"/>
        <v/>
      </c>
      <c r="R7" s="3"/>
      <c r="S7" s="44">
        <f t="shared" si="1"/>
        <v>45320</v>
      </c>
      <c r="T7" s="44">
        <f t="shared" si="1"/>
        <v>45321</v>
      </c>
      <c r="U7" s="44">
        <f t="shared" si="1"/>
        <v>45322</v>
      </c>
      <c r="V7" s="44" t="str">
        <f t="shared" si="1"/>
        <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8">
        <f>A10</f>
        <v>45257</v>
      </c>
      <c r="B9" s="69"/>
      <c r="C9" s="69">
        <f>C10</f>
        <v>45258</v>
      </c>
      <c r="D9" s="69"/>
      <c r="E9" s="69">
        <f>E10</f>
        <v>45259</v>
      </c>
      <c r="F9" s="69"/>
      <c r="G9" s="69">
        <f>G10</f>
        <v>45260</v>
      </c>
      <c r="H9" s="69"/>
      <c r="I9" s="69">
        <f>I10</f>
        <v>45261</v>
      </c>
      <c r="J9" s="69"/>
      <c r="K9" s="69">
        <f>K10</f>
        <v>45262</v>
      </c>
      <c r="L9" s="69"/>
      <c r="M9" s="69"/>
      <c r="N9" s="69"/>
      <c r="O9" s="69"/>
      <c r="P9" s="69"/>
      <c r="Q9" s="69"/>
      <c r="R9" s="69"/>
      <c r="S9" s="69">
        <f>S10</f>
        <v>45263</v>
      </c>
      <c r="T9" s="69"/>
      <c r="U9" s="69"/>
      <c r="V9" s="69"/>
      <c r="W9" s="69"/>
      <c r="X9" s="69"/>
      <c r="Y9" s="69"/>
      <c r="Z9" s="71"/>
    </row>
    <row r="10" spans="1:27" s="1" customFormat="1" ht="18.75" x14ac:dyDescent="0.2">
      <c r="A10" s="42">
        <f>$A$1-(WEEKDAY($A$1,1)-(Jour_Début-1))-IF((WEEKDAY($A$1,1)-(Jour_Début-1))&lt;=0,7,0)+1</f>
        <v>45257</v>
      </c>
      <c r="B10" s="12"/>
      <c r="C10" s="43">
        <f>A10+1</f>
        <v>45258</v>
      </c>
      <c r="D10" s="11"/>
      <c r="E10" s="43">
        <f>C10+1</f>
        <v>45259</v>
      </c>
      <c r="F10" s="11"/>
      <c r="G10" s="43">
        <f>E10+1</f>
        <v>45260</v>
      </c>
      <c r="H10" s="11"/>
      <c r="I10" s="43">
        <f>G10+1</f>
        <v>45261</v>
      </c>
      <c r="J10" s="11"/>
      <c r="K10" s="63">
        <f>I10+1</f>
        <v>45262</v>
      </c>
      <c r="L10" s="64"/>
      <c r="M10" s="65"/>
      <c r="N10" s="65"/>
      <c r="O10" s="65"/>
      <c r="P10" s="65"/>
      <c r="Q10" s="65"/>
      <c r="R10" s="66"/>
      <c r="S10" s="72">
        <f>K10+1</f>
        <v>45263</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45264</v>
      </c>
      <c r="B16" s="12"/>
      <c r="C16" s="43">
        <f>A16+1</f>
        <v>45265</v>
      </c>
      <c r="D16" s="11"/>
      <c r="E16" s="43">
        <f>C16+1</f>
        <v>45266</v>
      </c>
      <c r="F16" s="11"/>
      <c r="G16" s="43">
        <f>E16+1</f>
        <v>45267</v>
      </c>
      <c r="H16" s="11"/>
      <c r="I16" s="43">
        <f>G16+1</f>
        <v>45268</v>
      </c>
      <c r="J16" s="11"/>
      <c r="K16" s="63">
        <f>I16+1</f>
        <v>45269</v>
      </c>
      <c r="L16" s="64"/>
      <c r="M16" s="65"/>
      <c r="N16" s="65"/>
      <c r="O16" s="65"/>
      <c r="P16" s="65"/>
      <c r="Q16" s="65"/>
      <c r="R16" s="66"/>
      <c r="S16" s="72">
        <f>K16+1</f>
        <v>45270</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45271</v>
      </c>
      <c r="B22" s="12"/>
      <c r="C22" s="43">
        <f>A22+1</f>
        <v>45272</v>
      </c>
      <c r="D22" s="11"/>
      <c r="E22" s="43">
        <f>C22+1</f>
        <v>45273</v>
      </c>
      <c r="F22" s="11"/>
      <c r="G22" s="43">
        <f>E22+1</f>
        <v>45274</v>
      </c>
      <c r="H22" s="11"/>
      <c r="I22" s="43">
        <f>G22+1</f>
        <v>45275</v>
      </c>
      <c r="J22" s="11"/>
      <c r="K22" s="63">
        <f>I22+1</f>
        <v>45276</v>
      </c>
      <c r="L22" s="64"/>
      <c r="M22" s="65"/>
      <c r="N22" s="65"/>
      <c r="O22" s="65"/>
      <c r="P22" s="65"/>
      <c r="Q22" s="65"/>
      <c r="R22" s="66"/>
      <c r="S22" s="72">
        <f>K22+1</f>
        <v>45277</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45278</v>
      </c>
      <c r="B28" s="12"/>
      <c r="C28" s="43">
        <f>A28+1</f>
        <v>45279</v>
      </c>
      <c r="D28" s="11"/>
      <c r="E28" s="43">
        <f>C28+1</f>
        <v>45280</v>
      </c>
      <c r="F28" s="11"/>
      <c r="G28" s="43">
        <f>E28+1</f>
        <v>45281</v>
      </c>
      <c r="H28" s="11"/>
      <c r="I28" s="43">
        <f>G28+1</f>
        <v>45282</v>
      </c>
      <c r="J28" s="11"/>
      <c r="K28" s="63">
        <f>I28+1</f>
        <v>45283</v>
      </c>
      <c r="L28" s="64"/>
      <c r="M28" s="65"/>
      <c r="N28" s="65"/>
      <c r="O28" s="65"/>
      <c r="P28" s="65"/>
      <c r="Q28" s="65"/>
      <c r="R28" s="66"/>
      <c r="S28" s="72">
        <f>K28+1</f>
        <v>45284</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45285</v>
      </c>
      <c r="B34" s="12"/>
      <c r="C34" s="43">
        <f>A34+1</f>
        <v>45286</v>
      </c>
      <c r="D34" s="11"/>
      <c r="E34" s="43">
        <f>C34+1</f>
        <v>45287</v>
      </c>
      <c r="F34" s="11"/>
      <c r="G34" s="43">
        <f>E34+1</f>
        <v>45288</v>
      </c>
      <c r="H34" s="11"/>
      <c r="I34" s="43">
        <f>G34+1</f>
        <v>45289</v>
      </c>
      <c r="J34" s="11"/>
      <c r="K34" s="63">
        <f>I34+1</f>
        <v>45290</v>
      </c>
      <c r="L34" s="64"/>
      <c r="M34" s="65"/>
      <c r="N34" s="65"/>
      <c r="O34" s="65"/>
      <c r="P34" s="65"/>
      <c r="Q34" s="65"/>
      <c r="R34" s="66"/>
      <c r="S34" s="72">
        <f>K34+1</f>
        <v>45291</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45292</v>
      </c>
      <c r="B40" s="12"/>
      <c r="C40" s="43">
        <f>A40+1</f>
        <v>45293</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paperSize="9" scale="94"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D15"/>
  <sheetViews>
    <sheetView showGridLines="0" zoomScaleNormal="100" workbookViewId="0"/>
  </sheetViews>
  <sheetFormatPr baseColWidth="10" defaultColWidth="9.140625" defaultRowHeight="12.75" x14ac:dyDescent="0.2"/>
  <cols>
    <col min="1" max="1" width="2.85546875" style="26" customWidth="1"/>
    <col min="2" max="2" width="87.140625" style="25" customWidth="1"/>
    <col min="3" max="16384" width="9.140625" style="26"/>
  </cols>
  <sheetData>
    <row r="1" spans="2:4" ht="46.5" customHeight="1" x14ac:dyDescent="0.2">
      <c r="D1" s="27"/>
    </row>
    <row r="2" spans="2:4" s="30" customFormat="1" ht="15.75" x14ac:dyDescent="0.2">
      <c r="B2" s="28" t="s">
        <v>3</v>
      </c>
      <c r="C2" s="28"/>
      <c r="D2" s="29"/>
    </row>
    <row r="3" spans="2:4" s="29" customFormat="1" ht="13.5" customHeight="1" x14ac:dyDescent="0.2">
      <c r="B3" s="31" t="s">
        <v>2</v>
      </c>
      <c r="C3" s="31"/>
    </row>
    <row r="5" spans="2:4" s="33" customFormat="1" ht="26.25" x14ac:dyDescent="0.4">
      <c r="B5" s="32" t="s">
        <v>13</v>
      </c>
    </row>
    <row r="6" spans="2:4" ht="96" customHeight="1" x14ac:dyDescent="0.2">
      <c r="B6" s="34" t="s">
        <v>14</v>
      </c>
    </row>
    <row r="7" spans="2:4" ht="15" x14ac:dyDescent="0.2">
      <c r="B7" s="35"/>
    </row>
    <row r="8" spans="2:4" s="33" customFormat="1" ht="26.25" x14ac:dyDescent="0.4">
      <c r="B8" s="32" t="s">
        <v>15</v>
      </c>
    </row>
    <row r="9" spans="2:4" ht="15" x14ac:dyDescent="0.2">
      <c r="B9" s="34" t="s">
        <v>16</v>
      </c>
    </row>
    <row r="10" spans="2:4" ht="14.25" x14ac:dyDescent="0.2">
      <c r="B10" s="36" t="s">
        <v>15</v>
      </c>
    </row>
    <row r="11" spans="2:4" ht="15" x14ac:dyDescent="0.2">
      <c r="B11" s="35"/>
    </row>
    <row r="12" spans="2:4" s="33" customFormat="1" ht="26.25" x14ac:dyDescent="0.4">
      <c r="B12" s="32" t="s">
        <v>17</v>
      </c>
    </row>
    <row r="13" spans="2:4" ht="75" x14ac:dyDescent="0.2">
      <c r="B13" s="34" t="s">
        <v>18</v>
      </c>
    </row>
    <row r="14" spans="2:4" ht="15" x14ac:dyDescent="0.2">
      <c r="B14" s="35"/>
    </row>
    <row r="15" spans="2:4" ht="98.25" customHeight="1" x14ac:dyDescent="0.2">
      <c r="B15" s="34" t="s">
        <v>19</v>
      </c>
    </row>
  </sheetData>
  <hyperlinks>
    <hyperlink ref="B10" r:id="rId1" xr:uid="{00000000-0004-0000-0C00-000000000000}"/>
    <hyperlink ref="B2" r:id="rId2" xr:uid="{00000000-0004-0000-0C00-000001000000}"/>
    <hyperlink ref="B3" r:id="rId3" xr:uid="{00000000-0004-0000-0C00-000002000000}"/>
  </hyperlinks>
  <printOptions horizontalCentered="1"/>
  <pageMargins left="0.5" right="0.5" top="0.25" bottom="0.25" header="0.25" footer="0.25"/>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DATE('1'!AD18,'1'!AD20+1,1)</f>
        <v>44958</v>
      </c>
      <c r="B1" s="67"/>
      <c r="C1" s="67"/>
      <c r="D1" s="67"/>
      <c r="E1" s="67"/>
      <c r="F1" s="67"/>
      <c r="G1" s="67"/>
      <c r="H1" s="67"/>
      <c r="I1" s="39"/>
      <c r="J1" s="39"/>
      <c r="K1" s="70">
        <f>DATE(YEAR(A1),MONTH(A1)-1,1)</f>
        <v>44927</v>
      </c>
      <c r="L1" s="70"/>
      <c r="M1" s="70"/>
      <c r="N1" s="70"/>
      <c r="O1" s="70"/>
      <c r="P1" s="70"/>
      <c r="Q1" s="70"/>
      <c r="S1" s="70">
        <f>DATE(YEAR(A1),MONTH(A1)+1,1)</f>
        <v>44986</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t="str">
        <f t="shared" si="0"/>
        <v/>
      </c>
      <c r="O3" s="44" t="str">
        <f t="shared" si="0"/>
        <v/>
      </c>
      <c r="P3" s="44" t="str">
        <f t="shared" si="0"/>
        <v/>
      </c>
      <c r="Q3" s="44">
        <f t="shared" si="0"/>
        <v>44927</v>
      </c>
      <c r="R3" s="3"/>
      <c r="S3" s="44" t="str">
        <f t="shared" ref="S3:Y8" si="1">IF(MONTH($S$1)&lt;&gt;MONTH($S$1-(WEEKDAY($S$1,1)-(Jour_Début-1))-IF((WEEKDAY($S$1,1)-(Jour_Début-1))&lt;=0,7,0)+(ROW(S3)-ROW($S$3))*7+(COLUMN(S3)-COLUMN($S$3)+1)),"",$S$1-(WEEKDAY($S$1,1)-(Jour_Début-1))-IF((WEEKDAY($S$1,1)-(Jour_Début-1))&lt;=0,7,0)+(ROW(S3)-ROW($S$3))*7+(COLUMN(S3)-COLUMN($S$3)+1))</f>
        <v/>
      </c>
      <c r="T3" s="44" t="str">
        <f t="shared" si="1"/>
        <v/>
      </c>
      <c r="U3" s="44">
        <f t="shared" si="1"/>
        <v>44986</v>
      </c>
      <c r="V3" s="44">
        <f t="shared" si="1"/>
        <v>44987</v>
      </c>
      <c r="W3" s="44">
        <f t="shared" si="1"/>
        <v>44988</v>
      </c>
      <c r="X3" s="44">
        <f t="shared" si="1"/>
        <v>44989</v>
      </c>
      <c r="Y3" s="44">
        <f t="shared" si="1"/>
        <v>44990</v>
      </c>
    </row>
    <row r="4" spans="1:27" s="4" customFormat="1" ht="9" customHeight="1" x14ac:dyDescent="0.2">
      <c r="A4" s="67"/>
      <c r="B4" s="67"/>
      <c r="C4" s="67"/>
      <c r="D4" s="67"/>
      <c r="E4" s="67"/>
      <c r="F4" s="67"/>
      <c r="G4" s="67"/>
      <c r="H4" s="67"/>
      <c r="I4" s="39"/>
      <c r="J4" s="39"/>
      <c r="K4" s="44">
        <f t="shared" si="0"/>
        <v>44928</v>
      </c>
      <c r="L4" s="44">
        <f t="shared" si="0"/>
        <v>44929</v>
      </c>
      <c r="M4" s="44">
        <f t="shared" si="0"/>
        <v>44930</v>
      </c>
      <c r="N4" s="44">
        <f t="shared" si="0"/>
        <v>44931</v>
      </c>
      <c r="O4" s="44">
        <f t="shared" si="0"/>
        <v>44932</v>
      </c>
      <c r="P4" s="44">
        <f t="shared" si="0"/>
        <v>44933</v>
      </c>
      <c r="Q4" s="44">
        <f t="shared" si="0"/>
        <v>44934</v>
      </c>
      <c r="R4" s="3"/>
      <c r="S4" s="44">
        <f t="shared" si="1"/>
        <v>44991</v>
      </c>
      <c r="T4" s="44">
        <f t="shared" si="1"/>
        <v>44992</v>
      </c>
      <c r="U4" s="44">
        <f t="shared" si="1"/>
        <v>44993</v>
      </c>
      <c r="V4" s="44">
        <f t="shared" si="1"/>
        <v>44994</v>
      </c>
      <c r="W4" s="44">
        <f t="shared" si="1"/>
        <v>44995</v>
      </c>
      <c r="X4" s="44">
        <f t="shared" si="1"/>
        <v>44996</v>
      </c>
      <c r="Y4" s="44">
        <f t="shared" si="1"/>
        <v>44997</v>
      </c>
    </row>
    <row r="5" spans="1:27" s="4" customFormat="1" ht="9" customHeight="1" x14ac:dyDescent="0.2">
      <c r="A5" s="67"/>
      <c r="B5" s="67"/>
      <c r="C5" s="67"/>
      <c r="D5" s="67"/>
      <c r="E5" s="67"/>
      <c r="F5" s="67"/>
      <c r="G5" s="67"/>
      <c r="H5" s="67"/>
      <c r="I5" s="39"/>
      <c r="J5" s="39"/>
      <c r="K5" s="44">
        <f t="shared" si="0"/>
        <v>44935</v>
      </c>
      <c r="L5" s="44">
        <f t="shared" si="0"/>
        <v>44936</v>
      </c>
      <c r="M5" s="44">
        <f t="shared" si="0"/>
        <v>44937</v>
      </c>
      <c r="N5" s="44">
        <f t="shared" si="0"/>
        <v>44938</v>
      </c>
      <c r="O5" s="44">
        <f t="shared" si="0"/>
        <v>44939</v>
      </c>
      <c r="P5" s="44">
        <f t="shared" si="0"/>
        <v>44940</v>
      </c>
      <c r="Q5" s="44">
        <f t="shared" si="0"/>
        <v>44941</v>
      </c>
      <c r="R5" s="3"/>
      <c r="S5" s="44">
        <f t="shared" si="1"/>
        <v>44998</v>
      </c>
      <c r="T5" s="44">
        <f t="shared" si="1"/>
        <v>44999</v>
      </c>
      <c r="U5" s="44">
        <f t="shared" si="1"/>
        <v>45000</v>
      </c>
      <c r="V5" s="44">
        <f t="shared" si="1"/>
        <v>45001</v>
      </c>
      <c r="W5" s="44">
        <f t="shared" si="1"/>
        <v>45002</v>
      </c>
      <c r="X5" s="44">
        <f t="shared" si="1"/>
        <v>45003</v>
      </c>
      <c r="Y5" s="44">
        <f t="shared" si="1"/>
        <v>45004</v>
      </c>
    </row>
    <row r="6" spans="1:27" s="4" customFormat="1" ht="9" customHeight="1" x14ac:dyDescent="0.2">
      <c r="A6" s="67"/>
      <c r="B6" s="67"/>
      <c r="C6" s="67"/>
      <c r="D6" s="67"/>
      <c r="E6" s="67"/>
      <c r="F6" s="67"/>
      <c r="G6" s="67"/>
      <c r="H6" s="67"/>
      <c r="I6" s="39"/>
      <c r="J6" s="39"/>
      <c r="K6" s="44">
        <f t="shared" si="0"/>
        <v>44942</v>
      </c>
      <c r="L6" s="44">
        <f t="shared" si="0"/>
        <v>44943</v>
      </c>
      <c r="M6" s="44">
        <f t="shared" si="0"/>
        <v>44944</v>
      </c>
      <c r="N6" s="44">
        <f t="shared" si="0"/>
        <v>44945</v>
      </c>
      <c r="O6" s="44">
        <f t="shared" si="0"/>
        <v>44946</v>
      </c>
      <c r="P6" s="44">
        <f t="shared" si="0"/>
        <v>44947</v>
      </c>
      <c r="Q6" s="44">
        <f t="shared" si="0"/>
        <v>44948</v>
      </c>
      <c r="R6" s="3"/>
      <c r="S6" s="44">
        <f t="shared" si="1"/>
        <v>45005</v>
      </c>
      <c r="T6" s="44">
        <f t="shared" si="1"/>
        <v>45006</v>
      </c>
      <c r="U6" s="44">
        <f t="shared" si="1"/>
        <v>45007</v>
      </c>
      <c r="V6" s="44">
        <f t="shared" si="1"/>
        <v>45008</v>
      </c>
      <c r="W6" s="44">
        <f t="shared" si="1"/>
        <v>45009</v>
      </c>
      <c r="X6" s="44">
        <f t="shared" si="1"/>
        <v>45010</v>
      </c>
      <c r="Y6" s="44">
        <f t="shared" si="1"/>
        <v>45011</v>
      </c>
    </row>
    <row r="7" spans="1:27" s="4" customFormat="1" ht="9" customHeight="1" x14ac:dyDescent="0.2">
      <c r="A7" s="67"/>
      <c r="B7" s="67"/>
      <c r="C7" s="67"/>
      <c r="D7" s="67"/>
      <c r="E7" s="67"/>
      <c r="F7" s="67"/>
      <c r="G7" s="67"/>
      <c r="H7" s="67"/>
      <c r="I7" s="39"/>
      <c r="J7" s="39"/>
      <c r="K7" s="44">
        <f t="shared" si="0"/>
        <v>44949</v>
      </c>
      <c r="L7" s="44">
        <f t="shared" si="0"/>
        <v>44950</v>
      </c>
      <c r="M7" s="44">
        <f t="shared" si="0"/>
        <v>44951</v>
      </c>
      <c r="N7" s="44">
        <f t="shared" si="0"/>
        <v>44952</v>
      </c>
      <c r="O7" s="44">
        <f t="shared" si="0"/>
        <v>44953</v>
      </c>
      <c r="P7" s="44">
        <f t="shared" si="0"/>
        <v>44954</v>
      </c>
      <c r="Q7" s="44">
        <f t="shared" si="0"/>
        <v>44955</v>
      </c>
      <c r="R7" s="3"/>
      <c r="S7" s="44">
        <f t="shared" si="1"/>
        <v>45012</v>
      </c>
      <c r="T7" s="44">
        <f t="shared" si="1"/>
        <v>45013</v>
      </c>
      <c r="U7" s="44">
        <f t="shared" si="1"/>
        <v>45014</v>
      </c>
      <c r="V7" s="44">
        <f t="shared" si="1"/>
        <v>45015</v>
      </c>
      <c r="W7" s="44">
        <f t="shared" si="1"/>
        <v>45016</v>
      </c>
      <c r="X7" s="44" t="str">
        <f t="shared" si="1"/>
        <v/>
      </c>
      <c r="Y7" s="44" t="str">
        <f t="shared" si="1"/>
        <v/>
      </c>
    </row>
    <row r="8" spans="1:27" s="5" customFormat="1" ht="9" customHeight="1" x14ac:dyDescent="0.2">
      <c r="A8" s="40"/>
      <c r="B8" s="40"/>
      <c r="C8" s="40"/>
      <c r="D8" s="40"/>
      <c r="E8" s="40"/>
      <c r="F8" s="40"/>
      <c r="G8" s="40"/>
      <c r="H8" s="40"/>
      <c r="I8" s="41"/>
      <c r="J8" s="41"/>
      <c r="K8" s="44">
        <f t="shared" si="0"/>
        <v>44956</v>
      </c>
      <c r="L8" s="44">
        <f t="shared" si="0"/>
        <v>44957</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8">
        <f>A10</f>
        <v>44956</v>
      </c>
      <c r="B9" s="69"/>
      <c r="C9" s="69">
        <f>C10</f>
        <v>44957</v>
      </c>
      <c r="D9" s="69"/>
      <c r="E9" s="69">
        <f>E10</f>
        <v>44958</v>
      </c>
      <c r="F9" s="69"/>
      <c r="G9" s="69">
        <f>G10</f>
        <v>44959</v>
      </c>
      <c r="H9" s="69"/>
      <c r="I9" s="69">
        <f>I10</f>
        <v>44960</v>
      </c>
      <c r="J9" s="69"/>
      <c r="K9" s="69">
        <f>K10</f>
        <v>44961</v>
      </c>
      <c r="L9" s="69"/>
      <c r="M9" s="69"/>
      <c r="N9" s="69"/>
      <c r="O9" s="69"/>
      <c r="P9" s="69"/>
      <c r="Q9" s="69"/>
      <c r="R9" s="69"/>
      <c r="S9" s="69">
        <f>S10</f>
        <v>44962</v>
      </c>
      <c r="T9" s="69"/>
      <c r="U9" s="69"/>
      <c r="V9" s="69"/>
      <c r="W9" s="69"/>
      <c r="X9" s="69"/>
      <c r="Y9" s="69"/>
      <c r="Z9" s="71"/>
    </row>
    <row r="10" spans="1:27" s="1" customFormat="1" ht="18.75" x14ac:dyDescent="0.2">
      <c r="A10" s="42">
        <f>$A$1-(WEEKDAY($A$1,1)-(Jour_Début-1))-IF((WEEKDAY($A$1,1)-(Jour_Début-1))&lt;=0,7,0)+1</f>
        <v>44956</v>
      </c>
      <c r="B10" s="12"/>
      <c r="C10" s="43">
        <f>A10+1</f>
        <v>44957</v>
      </c>
      <c r="D10" s="11"/>
      <c r="E10" s="43">
        <f>C10+1</f>
        <v>44958</v>
      </c>
      <c r="F10" s="11"/>
      <c r="G10" s="43">
        <f>E10+1</f>
        <v>44959</v>
      </c>
      <c r="H10" s="11"/>
      <c r="I10" s="43">
        <f>G10+1</f>
        <v>44960</v>
      </c>
      <c r="J10" s="11"/>
      <c r="K10" s="63">
        <f>I10+1</f>
        <v>44961</v>
      </c>
      <c r="L10" s="64"/>
      <c r="M10" s="65"/>
      <c r="N10" s="65"/>
      <c r="O10" s="65"/>
      <c r="P10" s="65"/>
      <c r="Q10" s="65"/>
      <c r="R10" s="66"/>
      <c r="S10" s="72">
        <f>K10+1</f>
        <v>44962</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44963</v>
      </c>
      <c r="B16" s="12"/>
      <c r="C16" s="43">
        <f>A16+1</f>
        <v>44964</v>
      </c>
      <c r="D16" s="11"/>
      <c r="E16" s="43">
        <f>C16+1</f>
        <v>44965</v>
      </c>
      <c r="F16" s="11"/>
      <c r="G16" s="43">
        <f>E16+1</f>
        <v>44966</v>
      </c>
      <c r="H16" s="11"/>
      <c r="I16" s="43">
        <f>G16+1</f>
        <v>44967</v>
      </c>
      <c r="J16" s="11"/>
      <c r="K16" s="63">
        <f>I16+1</f>
        <v>44968</v>
      </c>
      <c r="L16" s="64"/>
      <c r="M16" s="65"/>
      <c r="N16" s="65"/>
      <c r="O16" s="65"/>
      <c r="P16" s="65"/>
      <c r="Q16" s="65"/>
      <c r="R16" s="66"/>
      <c r="S16" s="72">
        <f>K16+1</f>
        <v>44969</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44970</v>
      </c>
      <c r="B22" s="12"/>
      <c r="C22" s="43">
        <f>A22+1</f>
        <v>44971</v>
      </c>
      <c r="D22" s="11"/>
      <c r="E22" s="43">
        <f>C22+1</f>
        <v>44972</v>
      </c>
      <c r="F22" s="11"/>
      <c r="G22" s="43">
        <f>E22+1</f>
        <v>44973</v>
      </c>
      <c r="H22" s="11"/>
      <c r="I22" s="43">
        <f>G22+1</f>
        <v>44974</v>
      </c>
      <c r="J22" s="11"/>
      <c r="K22" s="63">
        <f>I22+1</f>
        <v>44975</v>
      </c>
      <c r="L22" s="64"/>
      <c r="M22" s="65"/>
      <c r="N22" s="65"/>
      <c r="O22" s="65"/>
      <c r="P22" s="65"/>
      <c r="Q22" s="65"/>
      <c r="R22" s="66"/>
      <c r="S22" s="72">
        <f>K22+1</f>
        <v>44976</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44977</v>
      </c>
      <c r="B28" s="12"/>
      <c r="C28" s="43">
        <f>A28+1</f>
        <v>44978</v>
      </c>
      <c r="D28" s="11"/>
      <c r="E28" s="43">
        <f>C28+1</f>
        <v>44979</v>
      </c>
      <c r="F28" s="11"/>
      <c r="G28" s="43">
        <f>E28+1</f>
        <v>44980</v>
      </c>
      <c r="H28" s="11"/>
      <c r="I28" s="43">
        <f>G28+1</f>
        <v>44981</v>
      </c>
      <c r="J28" s="11"/>
      <c r="K28" s="63">
        <f>I28+1</f>
        <v>44982</v>
      </c>
      <c r="L28" s="64"/>
      <c r="M28" s="65"/>
      <c r="N28" s="65"/>
      <c r="O28" s="65"/>
      <c r="P28" s="65"/>
      <c r="Q28" s="65"/>
      <c r="R28" s="66"/>
      <c r="S28" s="72">
        <f>K28+1</f>
        <v>44983</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44984</v>
      </c>
      <c r="B34" s="12"/>
      <c r="C34" s="43">
        <f>A34+1</f>
        <v>44985</v>
      </c>
      <c r="D34" s="11"/>
      <c r="E34" s="43">
        <f>C34+1</f>
        <v>44986</v>
      </c>
      <c r="F34" s="11"/>
      <c r="G34" s="43">
        <f>E34+1</f>
        <v>44987</v>
      </c>
      <c r="H34" s="11"/>
      <c r="I34" s="43">
        <f>G34+1</f>
        <v>44988</v>
      </c>
      <c r="J34" s="11"/>
      <c r="K34" s="63">
        <f>I34+1</f>
        <v>44989</v>
      </c>
      <c r="L34" s="64"/>
      <c r="M34" s="65"/>
      <c r="N34" s="65"/>
      <c r="O34" s="65"/>
      <c r="P34" s="65"/>
      <c r="Q34" s="65"/>
      <c r="R34" s="66"/>
      <c r="S34" s="72">
        <f>K34+1</f>
        <v>44990</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44991</v>
      </c>
      <c r="B40" s="12"/>
      <c r="C40" s="43">
        <f>A40+1</f>
        <v>44992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paperSize="9" scale="94"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DATE('1'!AD18,'1'!AD20+2,1)</f>
        <v>44986</v>
      </c>
      <c r="B1" s="67"/>
      <c r="C1" s="67"/>
      <c r="D1" s="67"/>
      <c r="E1" s="67"/>
      <c r="F1" s="67"/>
      <c r="G1" s="67"/>
      <c r="H1" s="67"/>
      <c r="I1" s="39"/>
      <c r="J1" s="39"/>
      <c r="K1" s="70">
        <f>DATE(YEAR(A1),MONTH(A1)-1,1)</f>
        <v>44958</v>
      </c>
      <c r="L1" s="70"/>
      <c r="M1" s="70"/>
      <c r="N1" s="70"/>
      <c r="O1" s="70"/>
      <c r="P1" s="70"/>
      <c r="Q1" s="70"/>
      <c r="S1" s="70">
        <f>DATE(YEAR(A1),MONTH(A1)+1,1)</f>
        <v>45017</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f t="shared" si="0"/>
        <v>44958</v>
      </c>
      <c r="N3" s="44">
        <f t="shared" si="0"/>
        <v>44959</v>
      </c>
      <c r="O3" s="44">
        <f t="shared" si="0"/>
        <v>44960</v>
      </c>
      <c r="P3" s="44">
        <f t="shared" si="0"/>
        <v>44961</v>
      </c>
      <c r="Q3" s="44">
        <f t="shared" si="0"/>
        <v>44962</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t="str">
        <f t="shared" si="1"/>
        <v/>
      </c>
      <c r="W3" s="44" t="str">
        <f t="shared" si="1"/>
        <v/>
      </c>
      <c r="X3" s="44">
        <f t="shared" si="1"/>
        <v>45017</v>
      </c>
      <c r="Y3" s="44">
        <f t="shared" si="1"/>
        <v>45018</v>
      </c>
    </row>
    <row r="4" spans="1:27" s="4" customFormat="1" ht="9" customHeight="1" x14ac:dyDescent="0.2">
      <c r="A4" s="67"/>
      <c r="B4" s="67"/>
      <c r="C4" s="67"/>
      <c r="D4" s="67"/>
      <c r="E4" s="67"/>
      <c r="F4" s="67"/>
      <c r="G4" s="67"/>
      <c r="H4" s="67"/>
      <c r="I4" s="39"/>
      <c r="J4" s="39"/>
      <c r="K4" s="44">
        <f t="shared" si="0"/>
        <v>44963</v>
      </c>
      <c r="L4" s="44">
        <f t="shared" si="0"/>
        <v>44964</v>
      </c>
      <c r="M4" s="44">
        <f t="shared" si="0"/>
        <v>44965</v>
      </c>
      <c r="N4" s="44">
        <f t="shared" si="0"/>
        <v>44966</v>
      </c>
      <c r="O4" s="44">
        <f t="shared" si="0"/>
        <v>44967</v>
      </c>
      <c r="P4" s="44">
        <f t="shared" si="0"/>
        <v>44968</v>
      </c>
      <c r="Q4" s="44">
        <f t="shared" si="0"/>
        <v>44969</v>
      </c>
      <c r="R4" s="3"/>
      <c r="S4" s="44">
        <f t="shared" si="1"/>
        <v>45019</v>
      </c>
      <c r="T4" s="44">
        <f t="shared" si="1"/>
        <v>45020</v>
      </c>
      <c r="U4" s="44">
        <f t="shared" si="1"/>
        <v>45021</v>
      </c>
      <c r="V4" s="44">
        <f t="shared" si="1"/>
        <v>45022</v>
      </c>
      <c r="W4" s="44">
        <f t="shared" si="1"/>
        <v>45023</v>
      </c>
      <c r="X4" s="44">
        <f t="shared" si="1"/>
        <v>45024</v>
      </c>
      <c r="Y4" s="44">
        <f t="shared" si="1"/>
        <v>45025</v>
      </c>
    </row>
    <row r="5" spans="1:27" s="4" customFormat="1" ht="9" customHeight="1" x14ac:dyDescent="0.2">
      <c r="A5" s="67"/>
      <c r="B5" s="67"/>
      <c r="C5" s="67"/>
      <c r="D5" s="67"/>
      <c r="E5" s="67"/>
      <c r="F5" s="67"/>
      <c r="G5" s="67"/>
      <c r="H5" s="67"/>
      <c r="I5" s="39"/>
      <c r="J5" s="39"/>
      <c r="K5" s="44">
        <f t="shared" si="0"/>
        <v>44970</v>
      </c>
      <c r="L5" s="44">
        <f t="shared" si="0"/>
        <v>44971</v>
      </c>
      <c r="M5" s="44">
        <f t="shared" si="0"/>
        <v>44972</v>
      </c>
      <c r="N5" s="44">
        <f t="shared" si="0"/>
        <v>44973</v>
      </c>
      <c r="O5" s="44">
        <f t="shared" si="0"/>
        <v>44974</v>
      </c>
      <c r="P5" s="44">
        <f t="shared" si="0"/>
        <v>44975</v>
      </c>
      <c r="Q5" s="44">
        <f t="shared" si="0"/>
        <v>44976</v>
      </c>
      <c r="R5" s="3"/>
      <c r="S5" s="44">
        <f t="shared" si="1"/>
        <v>45026</v>
      </c>
      <c r="T5" s="44">
        <f t="shared" si="1"/>
        <v>45027</v>
      </c>
      <c r="U5" s="44">
        <f t="shared" si="1"/>
        <v>45028</v>
      </c>
      <c r="V5" s="44">
        <f t="shared" si="1"/>
        <v>45029</v>
      </c>
      <c r="W5" s="44">
        <f t="shared" si="1"/>
        <v>45030</v>
      </c>
      <c r="X5" s="44">
        <f t="shared" si="1"/>
        <v>45031</v>
      </c>
      <c r="Y5" s="44">
        <f t="shared" si="1"/>
        <v>45032</v>
      </c>
    </row>
    <row r="6" spans="1:27" s="4" customFormat="1" ht="9" customHeight="1" x14ac:dyDescent="0.2">
      <c r="A6" s="67"/>
      <c r="B6" s="67"/>
      <c r="C6" s="67"/>
      <c r="D6" s="67"/>
      <c r="E6" s="67"/>
      <c r="F6" s="67"/>
      <c r="G6" s="67"/>
      <c r="H6" s="67"/>
      <c r="I6" s="39"/>
      <c r="J6" s="39"/>
      <c r="K6" s="44">
        <f t="shared" si="0"/>
        <v>44977</v>
      </c>
      <c r="L6" s="44">
        <f t="shared" si="0"/>
        <v>44978</v>
      </c>
      <c r="M6" s="44">
        <f t="shared" si="0"/>
        <v>44979</v>
      </c>
      <c r="N6" s="44">
        <f t="shared" si="0"/>
        <v>44980</v>
      </c>
      <c r="O6" s="44">
        <f t="shared" si="0"/>
        <v>44981</v>
      </c>
      <c r="P6" s="44">
        <f t="shared" si="0"/>
        <v>44982</v>
      </c>
      <c r="Q6" s="44">
        <f t="shared" si="0"/>
        <v>44983</v>
      </c>
      <c r="R6" s="3"/>
      <c r="S6" s="44">
        <f t="shared" si="1"/>
        <v>45033</v>
      </c>
      <c r="T6" s="44">
        <f t="shared" si="1"/>
        <v>45034</v>
      </c>
      <c r="U6" s="44">
        <f t="shared" si="1"/>
        <v>45035</v>
      </c>
      <c r="V6" s="44">
        <f t="shared" si="1"/>
        <v>45036</v>
      </c>
      <c r="W6" s="44">
        <f t="shared" si="1"/>
        <v>45037</v>
      </c>
      <c r="X6" s="44">
        <f t="shared" si="1"/>
        <v>45038</v>
      </c>
      <c r="Y6" s="44">
        <f t="shared" si="1"/>
        <v>45039</v>
      </c>
    </row>
    <row r="7" spans="1:27" s="4" customFormat="1" ht="9" customHeight="1" x14ac:dyDescent="0.2">
      <c r="A7" s="67"/>
      <c r="B7" s="67"/>
      <c r="C7" s="67"/>
      <c r="D7" s="67"/>
      <c r="E7" s="67"/>
      <c r="F7" s="67"/>
      <c r="G7" s="67"/>
      <c r="H7" s="67"/>
      <c r="I7" s="39"/>
      <c r="J7" s="39"/>
      <c r="K7" s="44">
        <f t="shared" si="0"/>
        <v>44984</v>
      </c>
      <c r="L7" s="44">
        <f t="shared" si="0"/>
        <v>44985</v>
      </c>
      <c r="M7" s="44" t="str">
        <f t="shared" si="0"/>
        <v/>
      </c>
      <c r="N7" s="44" t="str">
        <f t="shared" si="0"/>
        <v/>
      </c>
      <c r="O7" s="44" t="str">
        <f t="shared" si="0"/>
        <v/>
      </c>
      <c r="P7" s="44" t="str">
        <f t="shared" si="0"/>
        <v/>
      </c>
      <c r="Q7" s="44" t="str">
        <f t="shared" si="0"/>
        <v/>
      </c>
      <c r="R7" s="3"/>
      <c r="S7" s="44">
        <f t="shared" si="1"/>
        <v>45040</v>
      </c>
      <c r="T7" s="44">
        <f t="shared" si="1"/>
        <v>45041</v>
      </c>
      <c r="U7" s="44">
        <f t="shared" si="1"/>
        <v>45042</v>
      </c>
      <c r="V7" s="44">
        <f t="shared" si="1"/>
        <v>45043</v>
      </c>
      <c r="W7" s="44">
        <f t="shared" si="1"/>
        <v>45044</v>
      </c>
      <c r="X7" s="44">
        <f t="shared" si="1"/>
        <v>45045</v>
      </c>
      <c r="Y7" s="44">
        <f t="shared" si="1"/>
        <v>45046</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8">
        <f>A10</f>
        <v>44984</v>
      </c>
      <c r="B9" s="69"/>
      <c r="C9" s="69">
        <f>C10</f>
        <v>44985</v>
      </c>
      <c r="D9" s="69"/>
      <c r="E9" s="69">
        <f>E10</f>
        <v>44986</v>
      </c>
      <c r="F9" s="69"/>
      <c r="G9" s="69">
        <f>G10</f>
        <v>44987</v>
      </c>
      <c r="H9" s="69"/>
      <c r="I9" s="69">
        <f>I10</f>
        <v>44988</v>
      </c>
      <c r="J9" s="69"/>
      <c r="K9" s="69">
        <f>K10</f>
        <v>44989</v>
      </c>
      <c r="L9" s="69"/>
      <c r="M9" s="69"/>
      <c r="N9" s="69"/>
      <c r="O9" s="69"/>
      <c r="P9" s="69"/>
      <c r="Q9" s="69"/>
      <c r="R9" s="69"/>
      <c r="S9" s="69">
        <f>S10</f>
        <v>44990</v>
      </c>
      <c r="T9" s="69"/>
      <c r="U9" s="69"/>
      <c r="V9" s="69"/>
      <c r="W9" s="69"/>
      <c r="X9" s="69"/>
      <c r="Y9" s="69"/>
      <c r="Z9" s="71"/>
    </row>
    <row r="10" spans="1:27" s="1" customFormat="1" ht="18.75" x14ac:dyDescent="0.2">
      <c r="A10" s="42">
        <f>$A$1-(WEEKDAY($A$1,1)-(Jour_Début-1))-IF((WEEKDAY($A$1,1)-(Jour_Début-1))&lt;=0,7,0)+1</f>
        <v>44984</v>
      </c>
      <c r="B10" s="12"/>
      <c r="C10" s="43">
        <f>A10+1</f>
        <v>44985</v>
      </c>
      <c r="D10" s="11"/>
      <c r="E10" s="43">
        <f>C10+1</f>
        <v>44986</v>
      </c>
      <c r="F10" s="11"/>
      <c r="G10" s="43">
        <f>E10+1</f>
        <v>44987</v>
      </c>
      <c r="H10" s="11"/>
      <c r="I10" s="43">
        <f>G10+1</f>
        <v>44988</v>
      </c>
      <c r="J10" s="11"/>
      <c r="K10" s="63">
        <f>I10+1</f>
        <v>44989</v>
      </c>
      <c r="L10" s="64"/>
      <c r="M10" s="65"/>
      <c r="N10" s="65"/>
      <c r="O10" s="65"/>
      <c r="P10" s="65"/>
      <c r="Q10" s="65"/>
      <c r="R10" s="66"/>
      <c r="S10" s="72">
        <f>K10+1</f>
        <v>44990</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44991</v>
      </c>
      <c r="B16" s="12"/>
      <c r="C16" s="43">
        <f>A16+1</f>
        <v>44992</v>
      </c>
      <c r="D16" s="11"/>
      <c r="E16" s="43">
        <f>C16+1</f>
        <v>44993</v>
      </c>
      <c r="F16" s="11"/>
      <c r="G16" s="43">
        <f>E16+1</f>
        <v>44994</v>
      </c>
      <c r="H16" s="11"/>
      <c r="I16" s="43">
        <f>G16+1</f>
        <v>44995</v>
      </c>
      <c r="J16" s="11"/>
      <c r="K16" s="63">
        <f>I16+1</f>
        <v>44996</v>
      </c>
      <c r="L16" s="64"/>
      <c r="M16" s="65"/>
      <c r="N16" s="65"/>
      <c r="O16" s="65"/>
      <c r="P16" s="65"/>
      <c r="Q16" s="65"/>
      <c r="R16" s="66"/>
      <c r="S16" s="72">
        <f>K16+1</f>
        <v>44997</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44998</v>
      </c>
      <c r="B22" s="12"/>
      <c r="C22" s="43">
        <f>A22+1</f>
        <v>44999</v>
      </c>
      <c r="D22" s="11"/>
      <c r="E22" s="43">
        <f>C22+1</f>
        <v>45000</v>
      </c>
      <c r="F22" s="11"/>
      <c r="G22" s="43">
        <f>E22+1</f>
        <v>45001</v>
      </c>
      <c r="H22" s="11"/>
      <c r="I22" s="43">
        <f>G22+1</f>
        <v>45002</v>
      </c>
      <c r="J22" s="11"/>
      <c r="K22" s="63">
        <f>I22+1</f>
        <v>45003</v>
      </c>
      <c r="L22" s="64"/>
      <c r="M22" s="65"/>
      <c r="N22" s="65"/>
      <c r="O22" s="65"/>
      <c r="P22" s="65"/>
      <c r="Q22" s="65"/>
      <c r="R22" s="66"/>
      <c r="S22" s="72">
        <f>K22+1</f>
        <v>45004</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45005</v>
      </c>
      <c r="B28" s="12"/>
      <c r="C28" s="43">
        <f>A28+1</f>
        <v>45006</v>
      </c>
      <c r="D28" s="11"/>
      <c r="E28" s="43">
        <f>C28+1</f>
        <v>45007</v>
      </c>
      <c r="F28" s="11"/>
      <c r="G28" s="43">
        <f>E28+1</f>
        <v>45008</v>
      </c>
      <c r="H28" s="11"/>
      <c r="I28" s="43">
        <f>G28+1</f>
        <v>45009</v>
      </c>
      <c r="J28" s="11"/>
      <c r="K28" s="63">
        <f>I28+1</f>
        <v>45010</v>
      </c>
      <c r="L28" s="64"/>
      <c r="M28" s="65"/>
      <c r="N28" s="65"/>
      <c r="O28" s="65"/>
      <c r="P28" s="65"/>
      <c r="Q28" s="65"/>
      <c r="R28" s="66"/>
      <c r="S28" s="72">
        <f>K28+1</f>
        <v>45011</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45012</v>
      </c>
      <c r="B34" s="12"/>
      <c r="C34" s="43">
        <f>A34+1</f>
        <v>45013</v>
      </c>
      <c r="D34" s="11"/>
      <c r="E34" s="43">
        <f>C34+1</f>
        <v>45014</v>
      </c>
      <c r="F34" s="11"/>
      <c r="G34" s="43">
        <f>E34+1</f>
        <v>45015</v>
      </c>
      <c r="H34" s="11"/>
      <c r="I34" s="43">
        <f>G34+1</f>
        <v>45016</v>
      </c>
      <c r="J34" s="11"/>
      <c r="K34" s="63">
        <f>I34+1</f>
        <v>45017</v>
      </c>
      <c r="L34" s="64"/>
      <c r="M34" s="65"/>
      <c r="N34" s="65"/>
      <c r="O34" s="65"/>
      <c r="P34" s="65"/>
      <c r="Q34" s="65"/>
      <c r="R34" s="66"/>
      <c r="S34" s="72">
        <f>K34+1</f>
        <v>45018</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45019</v>
      </c>
      <c r="B40" s="12"/>
      <c r="C40" s="43">
        <f>A40+1</f>
        <v>45020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paperSize="9" scale="9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DATE('1'!AD18,'1'!AD20+3,1)</f>
        <v>45017</v>
      </c>
      <c r="B1" s="67"/>
      <c r="C1" s="67"/>
      <c r="D1" s="67"/>
      <c r="E1" s="67"/>
      <c r="F1" s="67"/>
      <c r="G1" s="67"/>
      <c r="H1" s="67"/>
      <c r="I1" s="39"/>
      <c r="J1" s="39"/>
      <c r="K1" s="70">
        <f>DATE(YEAR(A1),MONTH(A1)-1,1)</f>
        <v>44986</v>
      </c>
      <c r="L1" s="70"/>
      <c r="M1" s="70"/>
      <c r="N1" s="70"/>
      <c r="O1" s="70"/>
      <c r="P1" s="70"/>
      <c r="Q1" s="70"/>
      <c r="S1" s="70">
        <f>DATE(YEAR(A1),MONTH(A1)+1,1)</f>
        <v>45047</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f t="shared" si="0"/>
        <v>44986</v>
      </c>
      <c r="N3" s="44">
        <f t="shared" si="0"/>
        <v>44987</v>
      </c>
      <c r="O3" s="44">
        <f t="shared" si="0"/>
        <v>44988</v>
      </c>
      <c r="P3" s="44">
        <f t="shared" si="0"/>
        <v>44989</v>
      </c>
      <c r="Q3" s="44">
        <f t="shared" si="0"/>
        <v>44990</v>
      </c>
      <c r="R3" s="3"/>
      <c r="S3" s="44">
        <f t="shared" ref="S3:Y8" si="1">IF(MONTH($S$1)&lt;&gt;MONTH($S$1-(WEEKDAY($S$1,1)-(Jour_Début-1))-IF((WEEKDAY($S$1,1)-(Jour_Début-1))&lt;=0,7,0)+(ROW(S3)-ROW($S$3))*7+(COLUMN(S3)-COLUMN($S$3)+1)),"",$S$1-(WEEKDAY($S$1,1)-(Jour_Début-1))-IF((WEEKDAY($S$1,1)-(Jour_Début-1))&lt;=0,7,0)+(ROW(S3)-ROW($S$3))*7+(COLUMN(S3)-COLUMN($S$3)+1))</f>
        <v>45047</v>
      </c>
      <c r="T3" s="44">
        <f t="shared" si="1"/>
        <v>45048</v>
      </c>
      <c r="U3" s="44">
        <f t="shared" si="1"/>
        <v>45049</v>
      </c>
      <c r="V3" s="44">
        <f t="shared" si="1"/>
        <v>45050</v>
      </c>
      <c r="W3" s="44">
        <f t="shared" si="1"/>
        <v>45051</v>
      </c>
      <c r="X3" s="44">
        <f t="shared" si="1"/>
        <v>45052</v>
      </c>
      <c r="Y3" s="44">
        <f t="shared" si="1"/>
        <v>45053</v>
      </c>
    </row>
    <row r="4" spans="1:27" s="4" customFormat="1" ht="9" customHeight="1" x14ac:dyDescent="0.2">
      <c r="A4" s="67"/>
      <c r="B4" s="67"/>
      <c r="C4" s="67"/>
      <c r="D4" s="67"/>
      <c r="E4" s="67"/>
      <c r="F4" s="67"/>
      <c r="G4" s="67"/>
      <c r="H4" s="67"/>
      <c r="I4" s="39"/>
      <c r="J4" s="39"/>
      <c r="K4" s="44">
        <f t="shared" si="0"/>
        <v>44991</v>
      </c>
      <c r="L4" s="44">
        <f t="shared" si="0"/>
        <v>44992</v>
      </c>
      <c r="M4" s="44">
        <f t="shared" si="0"/>
        <v>44993</v>
      </c>
      <c r="N4" s="44">
        <f t="shared" si="0"/>
        <v>44994</v>
      </c>
      <c r="O4" s="44">
        <f t="shared" si="0"/>
        <v>44995</v>
      </c>
      <c r="P4" s="44">
        <f t="shared" si="0"/>
        <v>44996</v>
      </c>
      <c r="Q4" s="44">
        <f t="shared" si="0"/>
        <v>44997</v>
      </c>
      <c r="R4" s="3"/>
      <c r="S4" s="44">
        <f t="shared" si="1"/>
        <v>45054</v>
      </c>
      <c r="T4" s="44">
        <f t="shared" si="1"/>
        <v>45055</v>
      </c>
      <c r="U4" s="44">
        <f t="shared" si="1"/>
        <v>45056</v>
      </c>
      <c r="V4" s="44">
        <f t="shared" si="1"/>
        <v>45057</v>
      </c>
      <c r="W4" s="44">
        <f t="shared" si="1"/>
        <v>45058</v>
      </c>
      <c r="X4" s="44">
        <f t="shared" si="1"/>
        <v>45059</v>
      </c>
      <c r="Y4" s="44">
        <f t="shared" si="1"/>
        <v>45060</v>
      </c>
    </row>
    <row r="5" spans="1:27" s="4" customFormat="1" ht="9" customHeight="1" x14ac:dyDescent="0.2">
      <c r="A5" s="67"/>
      <c r="B5" s="67"/>
      <c r="C5" s="67"/>
      <c r="D5" s="67"/>
      <c r="E5" s="67"/>
      <c r="F5" s="67"/>
      <c r="G5" s="67"/>
      <c r="H5" s="67"/>
      <c r="I5" s="39"/>
      <c r="J5" s="39"/>
      <c r="K5" s="44">
        <f t="shared" si="0"/>
        <v>44998</v>
      </c>
      <c r="L5" s="44">
        <f t="shared" si="0"/>
        <v>44999</v>
      </c>
      <c r="M5" s="44">
        <f t="shared" si="0"/>
        <v>45000</v>
      </c>
      <c r="N5" s="44">
        <f t="shared" si="0"/>
        <v>45001</v>
      </c>
      <c r="O5" s="44">
        <f t="shared" si="0"/>
        <v>45002</v>
      </c>
      <c r="P5" s="44">
        <f t="shared" si="0"/>
        <v>45003</v>
      </c>
      <c r="Q5" s="44">
        <f t="shared" si="0"/>
        <v>45004</v>
      </c>
      <c r="R5" s="3"/>
      <c r="S5" s="44">
        <f t="shared" si="1"/>
        <v>45061</v>
      </c>
      <c r="T5" s="44">
        <f t="shared" si="1"/>
        <v>45062</v>
      </c>
      <c r="U5" s="44">
        <f t="shared" si="1"/>
        <v>45063</v>
      </c>
      <c r="V5" s="44">
        <f t="shared" si="1"/>
        <v>45064</v>
      </c>
      <c r="W5" s="44">
        <f t="shared" si="1"/>
        <v>45065</v>
      </c>
      <c r="X5" s="44">
        <f t="shared" si="1"/>
        <v>45066</v>
      </c>
      <c r="Y5" s="44">
        <f t="shared" si="1"/>
        <v>45067</v>
      </c>
    </row>
    <row r="6" spans="1:27" s="4" customFormat="1" ht="9" customHeight="1" x14ac:dyDescent="0.2">
      <c r="A6" s="67"/>
      <c r="B6" s="67"/>
      <c r="C6" s="67"/>
      <c r="D6" s="67"/>
      <c r="E6" s="67"/>
      <c r="F6" s="67"/>
      <c r="G6" s="67"/>
      <c r="H6" s="67"/>
      <c r="I6" s="39"/>
      <c r="J6" s="39"/>
      <c r="K6" s="44">
        <f t="shared" si="0"/>
        <v>45005</v>
      </c>
      <c r="L6" s="44">
        <f t="shared" si="0"/>
        <v>45006</v>
      </c>
      <c r="M6" s="44">
        <f t="shared" si="0"/>
        <v>45007</v>
      </c>
      <c r="N6" s="44">
        <f t="shared" si="0"/>
        <v>45008</v>
      </c>
      <c r="O6" s="44">
        <f t="shared" si="0"/>
        <v>45009</v>
      </c>
      <c r="P6" s="44">
        <f t="shared" si="0"/>
        <v>45010</v>
      </c>
      <c r="Q6" s="44">
        <f t="shared" si="0"/>
        <v>45011</v>
      </c>
      <c r="R6" s="3"/>
      <c r="S6" s="44">
        <f t="shared" si="1"/>
        <v>45068</v>
      </c>
      <c r="T6" s="44">
        <f t="shared" si="1"/>
        <v>45069</v>
      </c>
      <c r="U6" s="44">
        <f t="shared" si="1"/>
        <v>45070</v>
      </c>
      <c r="V6" s="44">
        <f t="shared" si="1"/>
        <v>45071</v>
      </c>
      <c r="W6" s="44">
        <f t="shared" si="1"/>
        <v>45072</v>
      </c>
      <c r="X6" s="44">
        <f t="shared" si="1"/>
        <v>45073</v>
      </c>
      <c r="Y6" s="44">
        <f t="shared" si="1"/>
        <v>45074</v>
      </c>
    </row>
    <row r="7" spans="1:27" s="4" customFormat="1" ht="9" customHeight="1" x14ac:dyDescent="0.2">
      <c r="A7" s="67"/>
      <c r="B7" s="67"/>
      <c r="C7" s="67"/>
      <c r="D7" s="67"/>
      <c r="E7" s="67"/>
      <c r="F7" s="67"/>
      <c r="G7" s="67"/>
      <c r="H7" s="67"/>
      <c r="I7" s="39"/>
      <c r="J7" s="39"/>
      <c r="K7" s="44">
        <f t="shared" si="0"/>
        <v>45012</v>
      </c>
      <c r="L7" s="44">
        <f t="shared" si="0"/>
        <v>45013</v>
      </c>
      <c r="M7" s="44">
        <f t="shared" si="0"/>
        <v>45014</v>
      </c>
      <c r="N7" s="44">
        <f t="shared" si="0"/>
        <v>45015</v>
      </c>
      <c r="O7" s="44">
        <f t="shared" si="0"/>
        <v>45016</v>
      </c>
      <c r="P7" s="44" t="str">
        <f t="shared" si="0"/>
        <v/>
      </c>
      <c r="Q7" s="44" t="str">
        <f t="shared" si="0"/>
        <v/>
      </c>
      <c r="R7" s="3"/>
      <c r="S7" s="44">
        <f t="shared" si="1"/>
        <v>45075</v>
      </c>
      <c r="T7" s="44">
        <f t="shared" si="1"/>
        <v>45076</v>
      </c>
      <c r="U7" s="44">
        <f t="shared" si="1"/>
        <v>45077</v>
      </c>
      <c r="V7" s="44" t="str">
        <f t="shared" si="1"/>
        <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8">
        <f>A10</f>
        <v>45012</v>
      </c>
      <c r="B9" s="69"/>
      <c r="C9" s="69">
        <f>C10</f>
        <v>45013</v>
      </c>
      <c r="D9" s="69"/>
      <c r="E9" s="69">
        <f>E10</f>
        <v>45014</v>
      </c>
      <c r="F9" s="69"/>
      <c r="G9" s="69">
        <f>G10</f>
        <v>45015</v>
      </c>
      <c r="H9" s="69"/>
      <c r="I9" s="69">
        <f>I10</f>
        <v>45016</v>
      </c>
      <c r="J9" s="69"/>
      <c r="K9" s="69">
        <f>K10</f>
        <v>45017</v>
      </c>
      <c r="L9" s="69"/>
      <c r="M9" s="69"/>
      <c r="N9" s="69"/>
      <c r="O9" s="69"/>
      <c r="P9" s="69"/>
      <c r="Q9" s="69"/>
      <c r="R9" s="69"/>
      <c r="S9" s="69">
        <f>S10</f>
        <v>45018</v>
      </c>
      <c r="T9" s="69"/>
      <c r="U9" s="69"/>
      <c r="V9" s="69"/>
      <c r="W9" s="69"/>
      <c r="X9" s="69"/>
      <c r="Y9" s="69"/>
      <c r="Z9" s="71"/>
    </row>
    <row r="10" spans="1:27" s="1" customFormat="1" ht="18.75" x14ac:dyDescent="0.2">
      <c r="A10" s="42">
        <f>$A$1-(WEEKDAY($A$1,1)-(Jour_Début-1))-IF((WEEKDAY($A$1,1)-(Jour_Début-1))&lt;=0,7,0)+1</f>
        <v>45012</v>
      </c>
      <c r="B10" s="12"/>
      <c r="C10" s="43">
        <f>A10+1</f>
        <v>45013</v>
      </c>
      <c r="D10" s="11"/>
      <c r="E10" s="43">
        <f>C10+1</f>
        <v>45014</v>
      </c>
      <c r="F10" s="11"/>
      <c r="G10" s="43">
        <f>E10+1</f>
        <v>45015</v>
      </c>
      <c r="H10" s="11"/>
      <c r="I10" s="43">
        <f>G10+1</f>
        <v>45016</v>
      </c>
      <c r="J10" s="11"/>
      <c r="K10" s="63">
        <f>I10+1</f>
        <v>45017</v>
      </c>
      <c r="L10" s="64"/>
      <c r="M10" s="65"/>
      <c r="N10" s="65"/>
      <c r="O10" s="65"/>
      <c r="P10" s="65"/>
      <c r="Q10" s="65"/>
      <c r="R10" s="66"/>
      <c r="S10" s="72">
        <f>K10+1</f>
        <v>45018</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45019</v>
      </c>
      <c r="B16" s="12"/>
      <c r="C16" s="43">
        <f>A16+1</f>
        <v>45020</v>
      </c>
      <c r="D16" s="11"/>
      <c r="E16" s="43">
        <f>C16+1</f>
        <v>45021</v>
      </c>
      <c r="F16" s="11"/>
      <c r="G16" s="43">
        <f>E16+1</f>
        <v>45022</v>
      </c>
      <c r="H16" s="11"/>
      <c r="I16" s="43">
        <f>G16+1</f>
        <v>45023</v>
      </c>
      <c r="J16" s="11"/>
      <c r="K16" s="63">
        <f>I16+1</f>
        <v>45024</v>
      </c>
      <c r="L16" s="64"/>
      <c r="M16" s="65"/>
      <c r="N16" s="65"/>
      <c r="O16" s="65"/>
      <c r="P16" s="65"/>
      <c r="Q16" s="65"/>
      <c r="R16" s="66"/>
      <c r="S16" s="72">
        <f>K16+1</f>
        <v>45025</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45026</v>
      </c>
      <c r="B22" s="12"/>
      <c r="C22" s="43">
        <f>A22+1</f>
        <v>45027</v>
      </c>
      <c r="D22" s="11"/>
      <c r="E22" s="43">
        <f>C22+1</f>
        <v>45028</v>
      </c>
      <c r="F22" s="11"/>
      <c r="G22" s="43">
        <f>E22+1</f>
        <v>45029</v>
      </c>
      <c r="H22" s="11"/>
      <c r="I22" s="43">
        <f>G22+1</f>
        <v>45030</v>
      </c>
      <c r="J22" s="11"/>
      <c r="K22" s="63">
        <f>I22+1</f>
        <v>45031</v>
      </c>
      <c r="L22" s="64"/>
      <c r="M22" s="65"/>
      <c r="N22" s="65"/>
      <c r="O22" s="65"/>
      <c r="P22" s="65"/>
      <c r="Q22" s="65"/>
      <c r="R22" s="66"/>
      <c r="S22" s="72">
        <f>K22+1</f>
        <v>45032</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45033</v>
      </c>
      <c r="B28" s="12"/>
      <c r="C28" s="43">
        <f>A28+1</f>
        <v>45034</v>
      </c>
      <c r="D28" s="11"/>
      <c r="E28" s="43">
        <f>C28+1</f>
        <v>45035</v>
      </c>
      <c r="F28" s="11"/>
      <c r="G28" s="43">
        <f>E28+1</f>
        <v>45036</v>
      </c>
      <c r="H28" s="11"/>
      <c r="I28" s="43">
        <f>G28+1</f>
        <v>45037</v>
      </c>
      <c r="J28" s="11"/>
      <c r="K28" s="63">
        <f>I28+1</f>
        <v>45038</v>
      </c>
      <c r="L28" s="64"/>
      <c r="M28" s="65"/>
      <c r="N28" s="65"/>
      <c r="O28" s="65"/>
      <c r="P28" s="65"/>
      <c r="Q28" s="65"/>
      <c r="R28" s="66"/>
      <c r="S28" s="72">
        <f>K28+1</f>
        <v>45039</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45040</v>
      </c>
      <c r="B34" s="12"/>
      <c r="C34" s="43">
        <f>A34+1</f>
        <v>45041</v>
      </c>
      <c r="D34" s="11"/>
      <c r="E34" s="43">
        <f>C34+1</f>
        <v>45042</v>
      </c>
      <c r="F34" s="11"/>
      <c r="G34" s="43">
        <f>E34+1</f>
        <v>45043</v>
      </c>
      <c r="H34" s="11"/>
      <c r="I34" s="43">
        <f>G34+1</f>
        <v>45044</v>
      </c>
      <c r="J34" s="11"/>
      <c r="K34" s="63">
        <f>I34+1</f>
        <v>45045</v>
      </c>
      <c r="L34" s="64"/>
      <c r="M34" s="65"/>
      <c r="N34" s="65"/>
      <c r="O34" s="65"/>
      <c r="P34" s="65"/>
      <c r="Q34" s="65"/>
      <c r="R34" s="66"/>
      <c r="S34" s="72">
        <f>K34+1</f>
        <v>45046</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45047</v>
      </c>
      <c r="B40" s="12"/>
      <c r="C40" s="43">
        <f>A40+1</f>
        <v>45048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paperSize="9" scale="94"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DATE('1'!AD18,'1'!AD20+4,1)</f>
        <v>45047</v>
      </c>
      <c r="B1" s="67"/>
      <c r="C1" s="67"/>
      <c r="D1" s="67"/>
      <c r="E1" s="67"/>
      <c r="F1" s="67"/>
      <c r="G1" s="67"/>
      <c r="H1" s="67"/>
      <c r="I1" s="39"/>
      <c r="J1" s="39"/>
      <c r="K1" s="70">
        <f>DATE(YEAR(A1),MONTH(A1)-1,1)</f>
        <v>45017</v>
      </c>
      <c r="L1" s="70"/>
      <c r="M1" s="70"/>
      <c r="N1" s="70"/>
      <c r="O1" s="70"/>
      <c r="P1" s="70"/>
      <c r="Q1" s="70"/>
      <c r="S1" s="70">
        <f>DATE(YEAR(A1),MONTH(A1)+1,1)</f>
        <v>45078</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t="str">
        <f t="shared" si="0"/>
        <v/>
      </c>
      <c r="O3" s="44" t="str">
        <f t="shared" si="0"/>
        <v/>
      </c>
      <c r="P3" s="44">
        <f t="shared" si="0"/>
        <v>45017</v>
      </c>
      <c r="Q3" s="44">
        <f t="shared" si="0"/>
        <v>45018</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f t="shared" si="1"/>
        <v>45078</v>
      </c>
      <c r="W3" s="44">
        <f t="shared" si="1"/>
        <v>45079</v>
      </c>
      <c r="X3" s="44">
        <f t="shared" si="1"/>
        <v>45080</v>
      </c>
      <c r="Y3" s="44">
        <f t="shared" si="1"/>
        <v>45081</v>
      </c>
    </row>
    <row r="4" spans="1:27" s="4" customFormat="1" ht="9" customHeight="1" x14ac:dyDescent="0.2">
      <c r="A4" s="67"/>
      <c r="B4" s="67"/>
      <c r="C4" s="67"/>
      <c r="D4" s="67"/>
      <c r="E4" s="67"/>
      <c r="F4" s="67"/>
      <c r="G4" s="67"/>
      <c r="H4" s="67"/>
      <c r="I4" s="39"/>
      <c r="J4" s="39"/>
      <c r="K4" s="44">
        <f t="shared" si="0"/>
        <v>45019</v>
      </c>
      <c r="L4" s="44">
        <f t="shared" si="0"/>
        <v>45020</v>
      </c>
      <c r="M4" s="44">
        <f t="shared" si="0"/>
        <v>45021</v>
      </c>
      <c r="N4" s="44">
        <f t="shared" si="0"/>
        <v>45022</v>
      </c>
      <c r="O4" s="44">
        <f t="shared" si="0"/>
        <v>45023</v>
      </c>
      <c r="P4" s="44">
        <f t="shared" si="0"/>
        <v>45024</v>
      </c>
      <c r="Q4" s="44">
        <f t="shared" si="0"/>
        <v>45025</v>
      </c>
      <c r="R4" s="3"/>
      <c r="S4" s="44">
        <f t="shared" si="1"/>
        <v>45082</v>
      </c>
      <c r="T4" s="44">
        <f t="shared" si="1"/>
        <v>45083</v>
      </c>
      <c r="U4" s="44">
        <f t="shared" si="1"/>
        <v>45084</v>
      </c>
      <c r="V4" s="44">
        <f t="shared" si="1"/>
        <v>45085</v>
      </c>
      <c r="W4" s="44">
        <f t="shared" si="1"/>
        <v>45086</v>
      </c>
      <c r="X4" s="44">
        <f t="shared" si="1"/>
        <v>45087</v>
      </c>
      <c r="Y4" s="44">
        <f t="shared" si="1"/>
        <v>45088</v>
      </c>
    </row>
    <row r="5" spans="1:27" s="4" customFormat="1" ht="9" customHeight="1" x14ac:dyDescent="0.2">
      <c r="A5" s="67"/>
      <c r="B5" s="67"/>
      <c r="C5" s="67"/>
      <c r="D5" s="67"/>
      <c r="E5" s="67"/>
      <c r="F5" s="67"/>
      <c r="G5" s="67"/>
      <c r="H5" s="67"/>
      <c r="I5" s="39"/>
      <c r="J5" s="39"/>
      <c r="K5" s="44">
        <f t="shared" si="0"/>
        <v>45026</v>
      </c>
      <c r="L5" s="44">
        <f t="shared" si="0"/>
        <v>45027</v>
      </c>
      <c r="M5" s="44">
        <f t="shared" si="0"/>
        <v>45028</v>
      </c>
      <c r="N5" s="44">
        <f t="shared" si="0"/>
        <v>45029</v>
      </c>
      <c r="O5" s="44">
        <f t="shared" si="0"/>
        <v>45030</v>
      </c>
      <c r="P5" s="44">
        <f t="shared" si="0"/>
        <v>45031</v>
      </c>
      <c r="Q5" s="44">
        <f t="shared" si="0"/>
        <v>45032</v>
      </c>
      <c r="R5" s="3"/>
      <c r="S5" s="44">
        <f t="shared" si="1"/>
        <v>45089</v>
      </c>
      <c r="T5" s="44">
        <f t="shared" si="1"/>
        <v>45090</v>
      </c>
      <c r="U5" s="44">
        <f t="shared" si="1"/>
        <v>45091</v>
      </c>
      <c r="V5" s="44">
        <f t="shared" si="1"/>
        <v>45092</v>
      </c>
      <c r="W5" s="44">
        <f t="shared" si="1"/>
        <v>45093</v>
      </c>
      <c r="X5" s="44">
        <f t="shared" si="1"/>
        <v>45094</v>
      </c>
      <c r="Y5" s="44">
        <f t="shared" si="1"/>
        <v>45095</v>
      </c>
    </row>
    <row r="6" spans="1:27" s="4" customFormat="1" ht="9" customHeight="1" x14ac:dyDescent="0.2">
      <c r="A6" s="67"/>
      <c r="B6" s="67"/>
      <c r="C6" s="67"/>
      <c r="D6" s="67"/>
      <c r="E6" s="67"/>
      <c r="F6" s="67"/>
      <c r="G6" s="67"/>
      <c r="H6" s="67"/>
      <c r="I6" s="39"/>
      <c r="J6" s="39"/>
      <c r="K6" s="44">
        <f t="shared" si="0"/>
        <v>45033</v>
      </c>
      <c r="L6" s="44">
        <f t="shared" si="0"/>
        <v>45034</v>
      </c>
      <c r="M6" s="44">
        <f t="shared" si="0"/>
        <v>45035</v>
      </c>
      <c r="N6" s="44">
        <f t="shared" si="0"/>
        <v>45036</v>
      </c>
      <c r="O6" s="44">
        <f t="shared" si="0"/>
        <v>45037</v>
      </c>
      <c r="P6" s="44">
        <f t="shared" si="0"/>
        <v>45038</v>
      </c>
      <c r="Q6" s="44">
        <f t="shared" si="0"/>
        <v>45039</v>
      </c>
      <c r="R6" s="3"/>
      <c r="S6" s="44">
        <f t="shared" si="1"/>
        <v>45096</v>
      </c>
      <c r="T6" s="44">
        <f t="shared" si="1"/>
        <v>45097</v>
      </c>
      <c r="U6" s="44">
        <f t="shared" si="1"/>
        <v>45098</v>
      </c>
      <c r="V6" s="44">
        <f t="shared" si="1"/>
        <v>45099</v>
      </c>
      <c r="W6" s="44">
        <f t="shared" si="1"/>
        <v>45100</v>
      </c>
      <c r="X6" s="44">
        <f t="shared" si="1"/>
        <v>45101</v>
      </c>
      <c r="Y6" s="44">
        <f t="shared" si="1"/>
        <v>45102</v>
      </c>
    </row>
    <row r="7" spans="1:27" s="4" customFormat="1" ht="9" customHeight="1" x14ac:dyDescent="0.2">
      <c r="A7" s="67"/>
      <c r="B7" s="67"/>
      <c r="C7" s="67"/>
      <c r="D7" s="67"/>
      <c r="E7" s="67"/>
      <c r="F7" s="67"/>
      <c r="G7" s="67"/>
      <c r="H7" s="67"/>
      <c r="I7" s="39"/>
      <c r="J7" s="39"/>
      <c r="K7" s="44">
        <f t="shared" si="0"/>
        <v>45040</v>
      </c>
      <c r="L7" s="44">
        <f t="shared" si="0"/>
        <v>45041</v>
      </c>
      <c r="M7" s="44">
        <f t="shared" si="0"/>
        <v>45042</v>
      </c>
      <c r="N7" s="44">
        <f t="shared" si="0"/>
        <v>45043</v>
      </c>
      <c r="O7" s="44">
        <f t="shared" si="0"/>
        <v>45044</v>
      </c>
      <c r="P7" s="44">
        <f t="shared" si="0"/>
        <v>45045</v>
      </c>
      <c r="Q7" s="44">
        <f t="shared" si="0"/>
        <v>45046</v>
      </c>
      <c r="R7" s="3"/>
      <c r="S7" s="44">
        <f t="shared" si="1"/>
        <v>45103</v>
      </c>
      <c r="T7" s="44">
        <f t="shared" si="1"/>
        <v>45104</v>
      </c>
      <c r="U7" s="44">
        <f t="shared" si="1"/>
        <v>45105</v>
      </c>
      <c r="V7" s="44">
        <f t="shared" si="1"/>
        <v>45106</v>
      </c>
      <c r="W7" s="44">
        <f t="shared" si="1"/>
        <v>45107</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8">
        <f>A10</f>
        <v>45047</v>
      </c>
      <c r="B9" s="69"/>
      <c r="C9" s="69">
        <f>C10</f>
        <v>45048</v>
      </c>
      <c r="D9" s="69"/>
      <c r="E9" s="69">
        <f>E10</f>
        <v>45049</v>
      </c>
      <c r="F9" s="69"/>
      <c r="G9" s="69">
        <f>G10</f>
        <v>45050</v>
      </c>
      <c r="H9" s="69"/>
      <c r="I9" s="69">
        <f>I10</f>
        <v>45051</v>
      </c>
      <c r="J9" s="69"/>
      <c r="K9" s="69">
        <f>K10</f>
        <v>45052</v>
      </c>
      <c r="L9" s="69"/>
      <c r="M9" s="69"/>
      <c r="N9" s="69"/>
      <c r="O9" s="69"/>
      <c r="P9" s="69"/>
      <c r="Q9" s="69"/>
      <c r="R9" s="69"/>
      <c r="S9" s="69">
        <f>S10</f>
        <v>45053</v>
      </c>
      <c r="T9" s="69"/>
      <c r="U9" s="69"/>
      <c r="V9" s="69"/>
      <c r="W9" s="69"/>
      <c r="X9" s="69"/>
      <c r="Y9" s="69"/>
      <c r="Z9" s="71"/>
    </row>
    <row r="10" spans="1:27" s="1" customFormat="1" ht="18.75" x14ac:dyDescent="0.2">
      <c r="A10" s="42">
        <f>$A$1-(WEEKDAY($A$1,1)-(Jour_Début-1))-IF((WEEKDAY($A$1,1)-(Jour_Début-1))&lt;=0,7,0)+1</f>
        <v>45047</v>
      </c>
      <c r="B10" s="12"/>
      <c r="C10" s="43">
        <f>A10+1</f>
        <v>45048</v>
      </c>
      <c r="D10" s="11"/>
      <c r="E10" s="43">
        <f>C10+1</f>
        <v>45049</v>
      </c>
      <c r="F10" s="11"/>
      <c r="G10" s="43">
        <f>E10+1</f>
        <v>45050</v>
      </c>
      <c r="H10" s="11"/>
      <c r="I10" s="43">
        <f>G10+1</f>
        <v>45051</v>
      </c>
      <c r="J10" s="11"/>
      <c r="K10" s="63">
        <f>I10+1</f>
        <v>45052</v>
      </c>
      <c r="L10" s="64"/>
      <c r="M10" s="65"/>
      <c r="N10" s="65"/>
      <c r="O10" s="65"/>
      <c r="P10" s="65"/>
      <c r="Q10" s="65"/>
      <c r="R10" s="66"/>
      <c r="S10" s="72">
        <f>K10+1</f>
        <v>45053</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45054</v>
      </c>
      <c r="B16" s="12"/>
      <c r="C16" s="43">
        <f>A16+1</f>
        <v>45055</v>
      </c>
      <c r="D16" s="11"/>
      <c r="E16" s="43">
        <f>C16+1</f>
        <v>45056</v>
      </c>
      <c r="F16" s="11"/>
      <c r="G16" s="43">
        <f>E16+1</f>
        <v>45057</v>
      </c>
      <c r="H16" s="11"/>
      <c r="I16" s="43">
        <f>G16+1</f>
        <v>45058</v>
      </c>
      <c r="J16" s="11"/>
      <c r="K16" s="63">
        <f>I16+1</f>
        <v>45059</v>
      </c>
      <c r="L16" s="64"/>
      <c r="M16" s="65"/>
      <c r="N16" s="65"/>
      <c r="O16" s="65"/>
      <c r="P16" s="65"/>
      <c r="Q16" s="65"/>
      <c r="R16" s="66"/>
      <c r="S16" s="72">
        <f>K16+1</f>
        <v>45060</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45061</v>
      </c>
      <c r="B22" s="12"/>
      <c r="C22" s="43">
        <f>A22+1</f>
        <v>45062</v>
      </c>
      <c r="D22" s="11"/>
      <c r="E22" s="43">
        <f>C22+1</f>
        <v>45063</v>
      </c>
      <c r="F22" s="11"/>
      <c r="G22" s="43">
        <f>E22+1</f>
        <v>45064</v>
      </c>
      <c r="H22" s="11"/>
      <c r="I22" s="43">
        <f>G22+1</f>
        <v>45065</v>
      </c>
      <c r="J22" s="11"/>
      <c r="K22" s="63">
        <f>I22+1</f>
        <v>45066</v>
      </c>
      <c r="L22" s="64"/>
      <c r="M22" s="65"/>
      <c r="N22" s="65"/>
      <c r="O22" s="65"/>
      <c r="P22" s="65"/>
      <c r="Q22" s="65"/>
      <c r="R22" s="66"/>
      <c r="S22" s="72">
        <f>K22+1</f>
        <v>45067</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45068</v>
      </c>
      <c r="B28" s="12"/>
      <c r="C28" s="43">
        <f>A28+1</f>
        <v>45069</v>
      </c>
      <c r="D28" s="11"/>
      <c r="E28" s="43">
        <f>C28+1</f>
        <v>45070</v>
      </c>
      <c r="F28" s="11"/>
      <c r="G28" s="43">
        <f>E28+1</f>
        <v>45071</v>
      </c>
      <c r="H28" s="11"/>
      <c r="I28" s="43">
        <f>G28+1</f>
        <v>45072</v>
      </c>
      <c r="J28" s="11"/>
      <c r="K28" s="63">
        <f>I28+1</f>
        <v>45073</v>
      </c>
      <c r="L28" s="64"/>
      <c r="M28" s="65"/>
      <c r="N28" s="65"/>
      <c r="O28" s="65"/>
      <c r="P28" s="65"/>
      <c r="Q28" s="65"/>
      <c r="R28" s="66"/>
      <c r="S28" s="72">
        <f>K28+1</f>
        <v>45074</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45075</v>
      </c>
      <c r="B34" s="12"/>
      <c r="C34" s="43">
        <f>A34+1</f>
        <v>45076</v>
      </c>
      <c r="D34" s="11"/>
      <c r="E34" s="43">
        <f>C34+1</f>
        <v>45077</v>
      </c>
      <c r="F34" s="11"/>
      <c r="G34" s="43">
        <f>E34+1</f>
        <v>45078</v>
      </c>
      <c r="H34" s="11"/>
      <c r="I34" s="43">
        <f>G34+1</f>
        <v>45079</v>
      </c>
      <c r="J34" s="11"/>
      <c r="K34" s="63">
        <f>I34+1</f>
        <v>45080</v>
      </c>
      <c r="L34" s="64"/>
      <c r="M34" s="65"/>
      <c r="N34" s="65"/>
      <c r="O34" s="65"/>
      <c r="P34" s="65"/>
      <c r="Q34" s="65"/>
      <c r="R34" s="66"/>
      <c r="S34" s="72">
        <f>K34+1</f>
        <v>45081</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45082</v>
      </c>
      <c r="B40" s="12"/>
      <c r="C40" s="43">
        <f>A40+1</f>
        <v>45083</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paperSize="9" scale="94"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DATE('1'!AD18,'1'!AD20+5,1)</f>
        <v>45078</v>
      </c>
      <c r="B1" s="67"/>
      <c r="C1" s="67"/>
      <c r="D1" s="67"/>
      <c r="E1" s="67"/>
      <c r="F1" s="67"/>
      <c r="G1" s="67"/>
      <c r="H1" s="67"/>
      <c r="I1" s="39"/>
      <c r="J1" s="39"/>
      <c r="K1" s="70">
        <f>DATE(YEAR(A1),MONTH(A1)-1,1)</f>
        <v>45047</v>
      </c>
      <c r="L1" s="70"/>
      <c r="M1" s="70"/>
      <c r="N1" s="70"/>
      <c r="O1" s="70"/>
      <c r="P1" s="70"/>
      <c r="Q1" s="70"/>
      <c r="S1" s="70">
        <f>DATE(YEAR(A1),MONTH(A1)+1,1)</f>
        <v>45108</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f t="shared" ref="K3:Q8" si="0">IF(MONTH($K$1)&lt;&gt;MONTH($K$1-(WEEKDAY($K$1,1)-(Jour_Début-1))-IF((WEEKDAY($K$1,1)-(Jour_Début-1))&lt;=0,7,0)+(ROW(K3)-ROW($K$3))*7+(COLUMN(K3)-COLUMN($K$3)+1)),"",$K$1-(WEEKDAY($K$1,1)-(Jour_Début-1))-IF((WEEKDAY($K$1,1)-(Jour_Début-1))&lt;=0,7,0)+(ROW(K3)-ROW($K$3))*7+(COLUMN(K3)-COLUMN($K$3)+1))</f>
        <v>45047</v>
      </c>
      <c r="L3" s="44">
        <f t="shared" si="0"/>
        <v>45048</v>
      </c>
      <c r="M3" s="44">
        <f t="shared" si="0"/>
        <v>45049</v>
      </c>
      <c r="N3" s="44">
        <f t="shared" si="0"/>
        <v>45050</v>
      </c>
      <c r="O3" s="44">
        <f t="shared" si="0"/>
        <v>45051</v>
      </c>
      <c r="P3" s="44">
        <f t="shared" si="0"/>
        <v>45052</v>
      </c>
      <c r="Q3" s="44">
        <f t="shared" si="0"/>
        <v>45053</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t="str">
        <f t="shared" si="1"/>
        <v/>
      </c>
      <c r="W3" s="44" t="str">
        <f t="shared" si="1"/>
        <v/>
      </c>
      <c r="X3" s="44">
        <f t="shared" si="1"/>
        <v>45108</v>
      </c>
      <c r="Y3" s="44">
        <f t="shared" si="1"/>
        <v>45109</v>
      </c>
    </row>
    <row r="4" spans="1:27" s="4" customFormat="1" ht="9" customHeight="1" x14ac:dyDescent="0.2">
      <c r="A4" s="67"/>
      <c r="B4" s="67"/>
      <c r="C4" s="67"/>
      <c r="D4" s="67"/>
      <c r="E4" s="67"/>
      <c r="F4" s="67"/>
      <c r="G4" s="67"/>
      <c r="H4" s="67"/>
      <c r="I4" s="39"/>
      <c r="J4" s="39"/>
      <c r="K4" s="44">
        <f t="shared" si="0"/>
        <v>45054</v>
      </c>
      <c r="L4" s="44">
        <f t="shared" si="0"/>
        <v>45055</v>
      </c>
      <c r="M4" s="44">
        <f t="shared" si="0"/>
        <v>45056</v>
      </c>
      <c r="N4" s="44">
        <f t="shared" si="0"/>
        <v>45057</v>
      </c>
      <c r="O4" s="44">
        <f t="shared" si="0"/>
        <v>45058</v>
      </c>
      <c r="P4" s="44">
        <f t="shared" si="0"/>
        <v>45059</v>
      </c>
      <c r="Q4" s="44">
        <f t="shared" si="0"/>
        <v>45060</v>
      </c>
      <c r="R4" s="3"/>
      <c r="S4" s="44">
        <f t="shared" si="1"/>
        <v>45110</v>
      </c>
      <c r="T4" s="44">
        <f t="shared" si="1"/>
        <v>45111</v>
      </c>
      <c r="U4" s="44">
        <f t="shared" si="1"/>
        <v>45112</v>
      </c>
      <c r="V4" s="44">
        <f t="shared" si="1"/>
        <v>45113</v>
      </c>
      <c r="W4" s="44">
        <f t="shared" si="1"/>
        <v>45114</v>
      </c>
      <c r="X4" s="44">
        <f t="shared" si="1"/>
        <v>45115</v>
      </c>
      <c r="Y4" s="44">
        <f t="shared" si="1"/>
        <v>45116</v>
      </c>
    </row>
    <row r="5" spans="1:27" s="4" customFormat="1" ht="9" customHeight="1" x14ac:dyDescent="0.2">
      <c r="A5" s="67"/>
      <c r="B5" s="67"/>
      <c r="C5" s="67"/>
      <c r="D5" s="67"/>
      <c r="E5" s="67"/>
      <c r="F5" s="67"/>
      <c r="G5" s="67"/>
      <c r="H5" s="67"/>
      <c r="I5" s="39"/>
      <c r="J5" s="39"/>
      <c r="K5" s="44">
        <f t="shared" si="0"/>
        <v>45061</v>
      </c>
      <c r="L5" s="44">
        <f t="shared" si="0"/>
        <v>45062</v>
      </c>
      <c r="M5" s="44">
        <f t="shared" si="0"/>
        <v>45063</v>
      </c>
      <c r="N5" s="44">
        <f t="shared" si="0"/>
        <v>45064</v>
      </c>
      <c r="O5" s="44">
        <f t="shared" si="0"/>
        <v>45065</v>
      </c>
      <c r="P5" s="44">
        <f t="shared" si="0"/>
        <v>45066</v>
      </c>
      <c r="Q5" s="44">
        <f t="shared" si="0"/>
        <v>45067</v>
      </c>
      <c r="R5" s="3"/>
      <c r="S5" s="44">
        <f t="shared" si="1"/>
        <v>45117</v>
      </c>
      <c r="T5" s="44">
        <f t="shared" si="1"/>
        <v>45118</v>
      </c>
      <c r="U5" s="44">
        <f t="shared" si="1"/>
        <v>45119</v>
      </c>
      <c r="V5" s="44">
        <f t="shared" si="1"/>
        <v>45120</v>
      </c>
      <c r="W5" s="44">
        <f t="shared" si="1"/>
        <v>45121</v>
      </c>
      <c r="X5" s="44">
        <f t="shared" si="1"/>
        <v>45122</v>
      </c>
      <c r="Y5" s="44">
        <f t="shared" si="1"/>
        <v>45123</v>
      </c>
    </row>
    <row r="6" spans="1:27" s="4" customFormat="1" ht="9" customHeight="1" x14ac:dyDescent="0.2">
      <c r="A6" s="67"/>
      <c r="B6" s="67"/>
      <c r="C6" s="67"/>
      <c r="D6" s="67"/>
      <c r="E6" s="67"/>
      <c r="F6" s="67"/>
      <c r="G6" s="67"/>
      <c r="H6" s="67"/>
      <c r="I6" s="39"/>
      <c r="J6" s="39"/>
      <c r="K6" s="44">
        <f t="shared" si="0"/>
        <v>45068</v>
      </c>
      <c r="L6" s="44">
        <f t="shared" si="0"/>
        <v>45069</v>
      </c>
      <c r="M6" s="44">
        <f t="shared" si="0"/>
        <v>45070</v>
      </c>
      <c r="N6" s="44">
        <f t="shared" si="0"/>
        <v>45071</v>
      </c>
      <c r="O6" s="44">
        <f t="shared" si="0"/>
        <v>45072</v>
      </c>
      <c r="P6" s="44">
        <f t="shared" si="0"/>
        <v>45073</v>
      </c>
      <c r="Q6" s="44">
        <f t="shared" si="0"/>
        <v>45074</v>
      </c>
      <c r="R6" s="3"/>
      <c r="S6" s="44">
        <f t="shared" si="1"/>
        <v>45124</v>
      </c>
      <c r="T6" s="44">
        <f t="shared" si="1"/>
        <v>45125</v>
      </c>
      <c r="U6" s="44">
        <f t="shared" si="1"/>
        <v>45126</v>
      </c>
      <c r="V6" s="44">
        <f t="shared" si="1"/>
        <v>45127</v>
      </c>
      <c r="W6" s="44">
        <f t="shared" si="1"/>
        <v>45128</v>
      </c>
      <c r="X6" s="44">
        <f t="shared" si="1"/>
        <v>45129</v>
      </c>
      <c r="Y6" s="44">
        <f t="shared" si="1"/>
        <v>45130</v>
      </c>
    </row>
    <row r="7" spans="1:27" s="4" customFormat="1" ht="9" customHeight="1" x14ac:dyDescent="0.2">
      <c r="A7" s="67"/>
      <c r="B7" s="67"/>
      <c r="C7" s="67"/>
      <c r="D7" s="67"/>
      <c r="E7" s="67"/>
      <c r="F7" s="67"/>
      <c r="G7" s="67"/>
      <c r="H7" s="67"/>
      <c r="I7" s="39"/>
      <c r="J7" s="39"/>
      <c r="K7" s="44">
        <f t="shared" si="0"/>
        <v>45075</v>
      </c>
      <c r="L7" s="44">
        <f t="shared" si="0"/>
        <v>45076</v>
      </c>
      <c r="M7" s="44">
        <f t="shared" si="0"/>
        <v>45077</v>
      </c>
      <c r="N7" s="44" t="str">
        <f t="shared" si="0"/>
        <v/>
      </c>
      <c r="O7" s="44" t="str">
        <f t="shared" si="0"/>
        <v/>
      </c>
      <c r="P7" s="44" t="str">
        <f t="shared" si="0"/>
        <v/>
      </c>
      <c r="Q7" s="44" t="str">
        <f t="shared" si="0"/>
        <v/>
      </c>
      <c r="R7" s="3"/>
      <c r="S7" s="44">
        <f t="shared" si="1"/>
        <v>45131</v>
      </c>
      <c r="T7" s="44">
        <f t="shared" si="1"/>
        <v>45132</v>
      </c>
      <c r="U7" s="44">
        <f t="shared" si="1"/>
        <v>45133</v>
      </c>
      <c r="V7" s="44">
        <f t="shared" si="1"/>
        <v>45134</v>
      </c>
      <c r="W7" s="44">
        <f t="shared" si="1"/>
        <v>45135</v>
      </c>
      <c r="X7" s="44">
        <f t="shared" si="1"/>
        <v>45136</v>
      </c>
      <c r="Y7" s="44">
        <f t="shared" si="1"/>
        <v>45137</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f t="shared" si="1"/>
        <v>45138</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8">
        <f>A10</f>
        <v>45075</v>
      </c>
      <c r="B9" s="69"/>
      <c r="C9" s="69">
        <f>C10</f>
        <v>45076</v>
      </c>
      <c r="D9" s="69"/>
      <c r="E9" s="69">
        <f>E10</f>
        <v>45077</v>
      </c>
      <c r="F9" s="69"/>
      <c r="G9" s="69">
        <f>G10</f>
        <v>45078</v>
      </c>
      <c r="H9" s="69"/>
      <c r="I9" s="69">
        <f>I10</f>
        <v>45079</v>
      </c>
      <c r="J9" s="69"/>
      <c r="K9" s="69">
        <f>K10</f>
        <v>45080</v>
      </c>
      <c r="L9" s="69"/>
      <c r="M9" s="69"/>
      <c r="N9" s="69"/>
      <c r="O9" s="69"/>
      <c r="P9" s="69"/>
      <c r="Q9" s="69"/>
      <c r="R9" s="69"/>
      <c r="S9" s="69">
        <f>S10</f>
        <v>45081</v>
      </c>
      <c r="T9" s="69"/>
      <c r="U9" s="69"/>
      <c r="V9" s="69"/>
      <c r="W9" s="69"/>
      <c r="X9" s="69"/>
      <c r="Y9" s="69"/>
      <c r="Z9" s="71"/>
    </row>
    <row r="10" spans="1:27" s="1" customFormat="1" ht="18.75" x14ac:dyDescent="0.2">
      <c r="A10" s="42">
        <f>$A$1-(WEEKDAY($A$1,1)-(Jour_Début-1))-IF((WEEKDAY($A$1,1)-(Jour_Début-1))&lt;=0,7,0)+1</f>
        <v>45075</v>
      </c>
      <c r="B10" s="12"/>
      <c r="C10" s="43">
        <f>A10+1</f>
        <v>45076</v>
      </c>
      <c r="D10" s="11"/>
      <c r="E10" s="43">
        <f>C10+1</f>
        <v>45077</v>
      </c>
      <c r="F10" s="11"/>
      <c r="G10" s="43">
        <f>E10+1</f>
        <v>45078</v>
      </c>
      <c r="H10" s="11"/>
      <c r="I10" s="43">
        <f>G10+1</f>
        <v>45079</v>
      </c>
      <c r="J10" s="11"/>
      <c r="K10" s="63">
        <f>I10+1</f>
        <v>45080</v>
      </c>
      <c r="L10" s="64"/>
      <c r="M10" s="65"/>
      <c r="N10" s="65"/>
      <c r="O10" s="65"/>
      <c r="P10" s="65"/>
      <c r="Q10" s="65"/>
      <c r="R10" s="66"/>
      <c r="S10" s="72">
        <f>K10+1</f>
        <v>45081</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45082</v>
      </c>
      <c r="B16" s="12"/>
      <c r="C16" s="43">
        <f>A16+1</f>
        <v>45083</v>
      </c>
      <c r="D16" s="11"/>
      <c r="E16" s="43">
        <f>C16+1</f>
        <v>45084</v>
      </c>
      <c r="F16" s="11"/>
      <c r="G16" s="43">
        <f>E16+1</f>
        <v>45085</v>
      </c>
      <c r="H16" s="11"/>
      <c r="I16" s="43">
        <f>G16+1</f>
        <v>45086</v>
      </c>
      <c r="J16" s="11"/>
      <c r="K16" s="63">
        <f>I16+1</f>
        <v>45087</v>
      </c>
      <c r="L16" s="64"/>
      <c r="M16" s="65"/>
      <c r="N16" s="65"/>
      <c r="O16" s="65"/>
      <c r="P16" s="65"/>
      <c r="Q16" s="65"/>
      <c r="R16" s="66"/>
      <c r="S16" s="72">
        <f>K16+1</f>
        <v>45088</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45089</v>
      </c>
      <c r="B22" s="12"/>
      <c r="C22" s="43">
        <f>A22+1</f>
        <v>45090</v>
      </c>
      <c r="D22" s="11"/>
      <c r="E22" s="43">
        <f>C22+1</f>
        <v>45091</v>
      </c>
      <c r="F22" s="11"/>
      <c r="G22" s="43">
        <f>E22+1</f>
        <v>45092</v>
      </c>
      <c r="H22" s="11"/>
      <c r="I22" s="43">
        <f>G22+1</f>
        <v>45093</v>
      </c>
      <c r="J22" s="11"/>
      <c r="K22" s="63">
        <f>I22+1</f>
        <v>45094</v>
      </c>
      <c r="L22" s="64"/>
      <c r="M22" s="65"/>
      <c r="N22" s="65"/>
      <c r="O22" s="65"/>
      <c r="P22" s="65"/>
      <c r="Q22" s="65"/>
      <c r="R22" s="66"/>
      <c r="S22" s="72">
        <f>K22+1</f>
        <v>45095</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45096</v>
      </c>
      <c r="B28" s="12"/>
      <c r="C28" s="43">
        <f>A28+1</f>
        <v>45097</v>
      </c>
      <c r="D28" s="11"/>
      <c r="E28" s="43">
        <f>C28+1</f>
        <v>45098</v>
      </c>
      <c r="F28" s="11"/>
      <c r="G28" s="43">
        <f>E28+1</f>
        <v>45099</v>
      </c>
      <c r="H28" s="11"/>
      <c r="I28" s="43">
        <f>G28+1</f>
        <v>45100</v>
      </c>
      <c r="J28" s="11"/>
      <c r="K28" s="63">
        <f>I28+1</f>
        <v>45101</v>
      </c>
      <c r="L28" s="64"/>
      <c r="M28" s="65"/>
      <c r="N28" s="65"/>
      <c r="O28" s="65"/>
      <c r="P28" s="65"/>
      <c r="Q28" s="65"/>
      <c r="R28" s="66"/>
      <c r="S28" s="72">
        <f>K28+1</f>
        <v>45102</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45103</v>
      </c>
      <c r="B34" s="12"/>
      <c r="C34" s="43">
        <f>A34+1</f>
        <v>45104</v>
      </c>
      <c r="D34" s="11"/>
      <c r="E34" s="43">
        <f>C34+1</f>
        <v>45105</v>
      </c>
      <c r="F34" s="11"/>
      <c r="G34" s="43">
        <f>E34+1</f>
        <v>45106</v>
      </c>
      <c r="H34" s="11"/>
      <c r="I34" s="43">
        <f>G34+1</f>
        <v>45107</v>
      </c>
      <c r="J34" s="11"/>
      <c r="K34" s="63">
        <f>I34+1</f>
        <v>45108</v>
      </c>
      <c r="L34" s="64"/>
      <c r="M34" s="65"/>
      <c r="N34" s="65"/>
      <c r="O34" s="65"/>
      <c r="P34" s="65"/>
      <c r="Q34" s="65"/>
      <c r="R34" s="66"/>
      <c r="S34" s="72">
        <f>K34+1</f>
        <v>45109</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45110</v>
      </c>
      <c r="B40" s="12"/>
      <c r="C40" s="43">
        <f>A40+1</f>
        <v>45111</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paperSize="9" scale="94"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DATE('1'!AD18,'1'!AD20+6,1)</f>
        <v>45108</v>
      </c>
      <c r="B1" s="67"/>
      <c r="C1" s="67"/>
      <c r="D1" s="67"/>
      <c r="E1" s="67"/>
      <c r="F1" s="67"/>
      <c r="G1" s="67"/>
      <c r="H1" s="67"/>
      <c r="I1" s="39"/>
      <c r="J1" s="39"/>
      <c r="K1" s="70">
        <f>DATE(YEAR(A1),MONTH(A1)-1,1)</f>
        <v>45078</v>
      </c>
      <c r="L1" s="70"/>
      <c r="M1" s="70"/>
      <c r="N1" s="70"/>
      <c r="O1" s="70"/>
      <c r="P1" s="70"/>
      <c r="Q1" s="70"/>
      <c r="S1" s="70">
        <f>DATE(YEAR(A1),MONTH(A1)+1,1)</f>
        <v>45139</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f t="shared" si="0"/>
        <v>45078</v>
      </c>
      <c r="O3" s="44">
        <f t="shared" si="0"/>
        <v>45079</v>
      </c>
      <c r="P3" s="44">
        <f t="shared" si="0"/>
        <v>45080</v>
      </c>
      <c r="Q3" s="44">
        <f t="shared" si="0"/>
        <v>45081</v>
      </c>
      <c r="R3" s="3"/>
      <c r="S3" s="44" t="str">
        <f t="shared" ref="S3:Y8" si="1">IF(MONTH($S$1)&lt;&gt;MONTH($S$1-(WEEKDAY($S$1,1)-(Jour_Début-1))-IF((WEEKDAY($S$1,1)-(Jour_Début-1))&lt;=0,7,0)+(ROW(S3)-ROW($S$3))*7+(COLUMN(S3)-COLUMN($S$3)+1)),"",$S$1-(WEEKDAY($S$1,1)-(Jour_Début-1))-IF((WEEKDAY($S$1,1)-(Jour_Début-1))&lt;=0,7,0)+(ROW(S3)-ROW($S$3))*7+(COLUMN(S3)-COLUMN($S$3)+1))</f>
        <v/>
      </c>
      <c r="T3" s="44">
        <f t="shared" si="1"/>
        <v>45139</v>
      </c>
      <c r="U3" s="44">
        <f t="shared" si="1"/>
        <v>45140</v>
      </c>
      <c r="V3" s="44">
        <f t="shared" si="1"/>
        <v>45141</v>
      </c>
      <c r="W3" s="44">
        <f t="shared" si="1"/>
        <v>45142</v>
      </c>
      <c r="X3" s="44">
        <f t="shared" si="1"/>
        <v>45143</v>
      </c>
      <c r="Y3" s="44">
        <f t="shared" si="1"/>
        <v>45144</v>
      </c>
    </row>
    <row r="4" spans="1:27" s="4" customFormat="1" ht="9" customHeight="1" x14ac:dyDescent="0.2">
      <c r="A4" s="67"/>
      <c r="B4" s="67"/>
      <c r="C4" s="67"/>
      <c r="D4" s="67"/>
      <c r="E4" s="67"/>
      <c r="F4" s="67"/>
      <c r="G4" s="67"/>
      <c r="H4" s="67"/>
      <c r="I4" s="39"/>
      <c r="J4" s="39"/>
      <c r="K4" s="44">
        <f t="shared" si="0"/>
        <v>45082</v>
      </c>
      <c r="L4" s="44">
        <f t="shared" si="0"/>
        <v>45083</v>
      </c>
      <c r="M4" s="44">
        <f t="shared" si="0"/>
        <v>45084</v>
      </c>
      <c r="N4" s="44">
        <f t="shared" si="0"/>
        <v>45085</v>
      </c>
      <c r="O4" s="44">
        <f t="shared" si="0"/>
        <v>45086</v>
      </c>
      <c r="P4" s="44">
        <f t="shared" si="0"/>
        <v>45087</v>
      </c>
      <c r="Q4" s="44">
        <f t="shared" si="0"/>
        <v>45088</v>
      </c>
      <c r="R4" s="3"/>
      <c r="S4" s="44">
        <f t="shared" si="1"/>
        <v>45145</v>
      </c>
      <c r="T4" s="44">
        <f t="shared" si="1"/>
        <v>45146</v>
      </c>
      <c r="U4" s="44">
        <f t="shared" si="1"/>
        <v>45147</v>
      </c>
      <c r="V4" s="44">
        <f t="shared" si="1"/>
        <v>45148</v>
      </c>
      <c r="W4" s="44">
        <f t="shared" si="1"/>
        <v>45149</v>
      </c>
      <c r="X4" s="44">
        <f t="shared" si="1"/>
        <v>45150</v>
      </c>
      <c r="Y4" s="44">
        <f t="shared" si="1"/>
        <v>45151</v>
      </c>
    </row>
    <row r="5" spans="1:27" s="4" customFormat="1" ht="9" customHeight="1" x14ac:dyDescent="0.2">
      <c r="A5" s="67"/>
      <c r="B5" s="67"/>
      <c r="C5" s="67"/>
      <c r="D5" s="67"/>
      <c r="E5" s="67"/>
      <c r="F5" s="67"/>
      <c r="G5" s="67"/>
      <c r="H5" s="67"/>
      <c r="I5" s="39"/>
      <c r="J5" s="39"/>
      <c r="K5" s="44">
        <f t="shared" si="0"/>
        <v>45089</v>
      </c>
      <c r="L5" s="44">
        <f t="shared" si="0"/>
        <v>45090</v>
      </c>
      <c r="M5" s="44">
        <f t="shared" si="0"/>
        <v>45091</v>
      </c>
      <c r="N5" s="44">
        <f t="shared" si="0"/>
        <v>45092</v>
      </c>
      <c r="O5" s="44">
        <f t="shared" si="0"/>
        <v>45093</v>
      </c>
      <c r="P5" s="44">
        <f t="shared" si="0"/>
        <v>45094</v>
      </c>
      <c r="Q5" s="44">
        <f t="shared" si="0"/>
        <v>45095</v>
      </c>
      <c r="R5" s="3"/>
      <c r="S5" s="44">
        <f t="shared" si="1"/>
        <v>45152</v>
      </c>
      <c r="T5" s="44">
        <f t="shared" si="1"/>
        <v>45153</v>
      </c>
      <c r="U5" s="44">
        <f t="shared" si="1"/>
        <v>45154</v>
      </c>
      <c r="V5" s="44">
        <f t="shared" si="1"/>
        <v>45155</v>
      </c>
      <c r="W5" s="44">
        <f t="shared" si="1"/>
        <v>45156</v>
      </c>
      <c r="X5" s="44">
        <f t="shared" si="1"/>
        <v>45157</v>
      </c>
      <c r="Y5" s="44">
        <f t="shared" si="1"/>
        <v>45158</v>
      </c>
    </row>
    <row r="6" spans="1:27" s="4" customFormat="1" ht="9" customHeight="1" x14ac:dyDescent="0.2">
      <c r="A6" s="67"/>
      <c r="B6" s="67"/>
      <c r="C6" s="67"/>
      <c r="D6" s="67"/>
      <c r="E6" s="67"/>
      <c r="F6" s="67"/>
      <c r="G6" s="67"/>
      <c r="H6" s="67"/>
      <c r="I6" s="39"/>
      <c r="J6" s="39"/>
      <c r="K6" s="44">
        <f t="shared" si="0"/>
        <v>45096</v>
      </c>
      <c r="L6" s="44">
        <f t="shared" si="0"/>
        <v>45097</v>
      </c>
      <c r="M6" s="44">
        <f t="shared" si="0"/>
        <v>45098</v>
      </c>
      <c r="N6" s="44">
        <f t="shared" si="0"/>
        <v>45099</v>
      </c>
      <c r="O6" s="44">
        <f t="shared" si="0"/>
        <v>45100</v>
      </c>
      <c r="P6" s="44">
        <f t="shared" si="0"/>
        <v>45101</v>
      </c>
      <c r="Q6" s="44">
        <f t="shared" si="0"/>
        <v>45102</v>
      </c>
      <c r="R6" s="3"/>
      <c r="S6" s="44">
        <f t="shared" si="1"/>
        <v>45159</v>
      </c>
      <c r="T6" s="44">
        <f t="shared" si="1"/>
        <v>45160</v>
      </c>
      <c r="U6" s="44">
        <f t="shared" si="1"/>
        <v>45161</v>
      </c>
      <c r="V6" s="44">
        <f t="shared" si="1"/>
        <v>45162</v>
      </c>
      <c r="W6" s="44">
        <f t="shared" si="1"/>
        <v>45163</v>
      </c>
      <c r="X6" s="44">
        <f t="shared" si="1"/>
        <v>45164</v>
      </c>
      <c r="Y6" s="44">
        <f t="shared" si="1"/>
        <v>45165</v>
      </c>
    </row>
    <row r="7" spans="1:27" s="4" customFormat="1" ht="9" customHeight="1" x14ac:dyDescent="0.2">
      <c r="A7" s="67"/>
      <c r="B7" s="67"/>
      <c r="C7" s="67"/>
      <c r="D7" s="67"/>
      <c r="E7" s="67"/>
      <c r="F7" s="67"/>
      <c r="G7" s="67"/>
      <c r="H7" s="67"/>
      <c r="I7" s="39"/>
      <c r="J7" s="39"/>
      <c r="K7" s="44">
        <f t="shared" si="0"/>
        <v>45103</v>
      </c>
      <c r="L7" s="44">
        <f t="shared" si="0"/>
        <v>45104</v>
      </c>
      <c r="M7" s="44">
        <f t="shared" si="0"/>
        <v>45105</v>
      </c>
      <c r="N7" s="44">
        <f t="shared" si="0"/>
        <v>45106</v>
      </c>
      <c r="O7" s="44">
        <f t="shared" si="0"/>
        <v>45107</v>
      </c>
      <c r="P7" s="44" t="str">
        <f t="shared" si="0"/>
        <v/>
      </c>
      <c r="Q7" s="44" t="str">
        <f t="shared" si="0"/>
        <v/>
      </c>
      <c r="R7" s="3"/>
      <c r="S7" s="44">
        <f t="shared" si="1"/>
        <v>45166</v>
      </c>
      <c r="T7" s="44">
        <f t="shared" si="1"/>
        <v>45167</v>
      </c>
      <c r="U7" s="44">
        <f t="shared" si="1"/>
        <v>45168</v>
      </c>
      <c r="V7" s="44">
        <f t="shared" si="1"/>
        <v>45169</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8">
        <f>A10</f>
        <v>45103</v>
      </c>
      <c r="B9" s="69"/>
      <c r="C9" s="69">
        <f>C10</f>
        <v>45104</v>
      </c>
      <c r="D9" s="69"/>
      <c r="E9" s="69">
        <f>E10</f>
        <v>45105</v>
      </c>
      <c r="F9" s="69"/>
      <c r="G9" s="69">
        <f>G10</f>
        <v>45106</v>
      </c>
      <c r="H9" s="69"/>
      <c r="I9" s="69">
        <f>I10</f>
        <v>45107</v>
      </c>
      <c r="J9" s="69"/>
      <c r="K9" s="69">
        <f>K10</f>
        <v>45108</v>
      </c>
      <c r="L9" s="69"/>
      <c r="M9" s="69"/>
      <c r="N9" s="69"/>
      <c r="O9" s="69"/>
      <c r="P9" s="69"/>
      <c r="Q9" s="69"/>
      <c r="R9" s="69"/>
      <c r="S9" s="69">
        <f>S10</f>
        <v>45109</v>
      </c>
      <c r="T9" s="69"/>
      <c r="U9" s="69"/>
      <c r="V9" s="69"/>
      <c r="W9" s="69"/>
      <c r="X9" s="69"/>
      <c r="Y9" s="69"/>
      <c r="Z9" s="71"/>
    </row>
    <row r="10" spans="1:27" s="1" customFormat="1" ht="18.75" x14ac:dyDescent="0.2">
      <c r="A10" s="42">
        <f>$A$1-(WEEKDAY($A$1,1)-(Jour_Début-1))-IF((WEEKDAY($A$1,1)-(Jour_Début-1))&lt;=0,7,0)+1</f>
        <v>45103</v>
      </c>
      <c r="B10" s="12"/>
      <c r="C10" s="43">
        <f>A10+1</f>
        <v>45104</v>
      </c>
      <c r="D10" s="11"/>
      <c r="E10" s="43">
        <f>C10+1</f>
        <v>45105</v>
      </c>
      <c r="F10" s="11"/>
      <c r="G10" s="43">
        <f>E10+1</f>
        <v>45106</v>
      </c>
      <c r="H10" s="11"/>
      <c r="I10" s="43">
        <f>G10+1</f>
        <v>45107</v>
      </c>
      <c r="J10" s="11"/>
      <c r="K10" s="63">
        <f>I10+1</f>
        <v>45108</v>
      </c>
      <c r="L10" s="64"/>
      <c r="M10" s="65"/>
      <c r="N10" s="65"/>
      <c r="O10" s="65"/>
      <c r="P10" s="65"/>
      <c r="Q10" s="65"/>
      <c r="R10" s="66"/>
      <c r="S10" s="72">
        <f>K10+1</f>
        <v>45109</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45110</v>
      </c>
      <c r="B16" s="12"/>
      <c r="C16" s="43">
        <f>A16+1</f>
        <v>45111</v>
      </c>
      <c r="D16" s="11"/>
      <c r="E16" s="43">
        <f>C16+1</f>
        <v>45112</v>
      </c>
      <c r="F16" s="11"/>
      <c r="G16" s="43">
        <f>E16+1</f>
        <v>45113</v>
      </c>
      <c r="H16" s="11"/>
      <c r="I16" s="43">
        <f>G16+1</f>
        <v>45114</v>
      </c>
      <c r="J16" s="11"/>
      <c r="K16" s="63">
        <f>I16+1</f>
        <v>45115</v>
      </c>
      <c r="L16" s="64"/>
      <c r="M16" s="65"/>
      <c r="N16" s="65"/>
      <c r="O16" s="65"/>
      <c r="P16" s="65"/>
      <c r="Q16" s="65"/>
      <c r="R16" s="66"/>
      <c r="S16" s="72">
        <f>K16+1</f>
        <v>45116</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45117</v>
      </c>
      <c r="B22" s="12"/>
      <c r="C22" s="43">
        <f>A22+1</f>
        <v>45118</v>
      </c>
      <c r="D22" s="11"/>
      <c r="E22" s="43">
        <f>C22+1</f>
        <v>45119</v>
      </c>
      <c r="F22" s="11"/>
      <c r="G22" s="43">
        <f>E22+1</f>
        <v>45120</v>
      </c>
      <c r="H22" s="11"/>
      <c r="I22" s="43">
        <f>G22+1</f>
        <v>45121</v>
      </c>
      <c r="J22" s="11"/>
      <c r="K22" s="63">
        <f>I22+1</f>
        <v>45122</v>
      </c>
      <c r="L22" s="64"/>
      <c r="M22" s="65"/>
      <c r="N22" s="65"/>
      <c r="O22" s="65"/>
      <c r="P22" s="65"/>
      <c r="Q22" s="65"/>
      <c r="R22" s="66"/>
      <c r="S22" s="72">
        <f>K22+1</f>
        <v>45123</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45124</v>
      </c>
      <c r="B28" s="12"/>
      <c r="C28" s="43">
        <f>A28+1</f>
        <v>45125</v>
      </c>
      <c r="D28" s="11"/>
      <c r="E28" s="43">
        <f>C28+1</f>
        <v>45126</v>
      </c>
      <c r="F28" s="11"/>
      <c r="G28" s="43">
        <f>E28+1</f>
        <v>45127</v>
      </c>
      <c r="H28" s="11"/>
      <c r="I28" s="43">
        <f>G28+1</f>
        <v>45128</v>
      </c>
      <c r="J28" s="11"/>
      <c r="K28" s="63">
        <f>I28+1</f>
        <v>45129</v>
      </c>
      <c r="L28" s="64"/>
      <c r="M28" s="65"/>
      <c r="N28" s="65"/>
      <c r="O28" s="65"/>
      <c r="P28" s="65"/>
      <c r="Q28" s="65"/>
      <c r="R28" s="66"/>
      <c r="S28" s="72">
        <f>K28+1</f>
        <v>45130</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45131</v>
      </c>
      <c r="B34" s="12"/>
      <c r="C34" s="43">
        <f>A34+1</f>
        <v>45132</v>
      </c>
      <c r="D34" s="11"/>
      <c r="E34" s="43">
        <f>C34+1</f>
        <v>45133</v>
      </c>
      <c r="F34" s="11"/>
      <c r="G34" s="43">
        <f>E34+1</f>
        <v>45134</v>
      </c>
      <c r="H34" s="11"/>
      <c r="I34" s="43">
        <f>G34+1</f>
        <v>45135</v>
      </c>
      <c r="J34" s="11"/>
      <c r="K34" s="63">
        <f>I34+1</f>
        <v>45136</v>
      </c>
      <c r="L34" s="64"/>
      <c r="M34" s="65"/>
      <c r="N34" s="65"/>
      <c r="O34" s="65"/>
      <c r="P34" s="65"/>
      <c r="Q34" s="65"/>
      <c r="R34" s="66"/>
      <c r="S34" s="72">
        <f>K34+1</f>
        <v>45137</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45138</v>
      </c>
      <c r="B40" s="12"/>
      <c r="C40" s="43">
        <f>A40+1</f>
        <v>45139</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paperSize="9" scale="94"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DATE('1'!AD18,'1'!AD20+7,1)</f>
        <v>45139</v>
      </c>
      <c r="B1" s="67"/>
      <c r="C1" s="67"/>
      <c r="D1" s="67"/>
      <c r="E1" s="67"/>
      <c r="F1" s="67"/>
      <c r="G1" s="67"/>
      <c r="H1" s="67"/>
      <c r="I1" s="39"/>
      <c r="J1" s="39"/>
      <c r="K1" s="70">
        <f>DATE(YEAR(A1),MONTH(A1)-1,1)</f>
        <v>45108</v>
      </c>
      <c r="L1" s="70"/>
      <c r="M1" s="70"/>
      <c r="N1" s="70"/>
      <c r="O1" s="70"/>
      <c r="P1" s="70"/>
      <c r="Q1" s="70"/>
      <c r="S1" s="70">
        <f>DATE(YEAR(A1),MONTH(A1)+1,1)</f>
        <v>45170</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t="str">
        <f t="shared" si="0"/>
        <v/>
      </c>
      <c r="O3" s="44" t="str">
        <f t="shared" si="0"/>
        <v/>
      </c>
      <c r="P3" s="44">
        <f t="shared" si="0"/>
        <v>45108</v>
      </c>
      <c r="Q3" s="44">
        <f t="shared" si="0"/>
        <v>45109</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t="str">
        <f t="shared" si="1"/>
        <v/>
      </c>
      <c r="W3" s="44">
        <f t="shared" si="1"/>
        <v>45170</v>
      </c>
      <c r="X3" s="44">
        <f t="shared" si="1"/>
        <v>45171</v>
      </c>
      <c r="Y3" s="44">
        <f t="shared" si="1"/>
        <v>45172</v>
      </c>
    </row>
    <row r="4" spans="1:27" s="4" customFormat="1" ht="9" customHeight="1" x14ac:dyDescent="0.2">
      <c r="A4" s="67"/>
      <c r="B4" s="67"/>
      <c r="C4" s="67"/>
      <c r="D4" s="67"/>
      <c r="E4" s="67"/>
      <c r="F4" s="67"/>
      <c r="G4" s="67"/>
      <c r="H4" s="67"/>
      <c r="I4" s="39"/>
      <c r="J4" s="39"/>
      <c r="K4" s="44">
        <f t="shared" si="0"/>
        <v>45110</v>
      </c>
      <c r="L4" s="44">
        <f t="shared" si="0"/>
        <v>45111</v>
      </c>
      <c r="M4" s="44">
        <f t="shared" si="0"/>
        <v>45112</v>
      </c>
      <c r="N4" s="44">
        <f t="shared" si="0"/>
        <v>45113</v>
      </c>
      <c r="O4" s="44">
        <f t="shared" si="0"/>
        <v>45114</v>
      </c>
      <c r="P4" s="44">
        <f t="shared" si="0"/>
        <v>45115</v>
      </c>
      <c r="Q4" s="44">
        <f t="shared" si="0"/>
        <v>45116</v>
      </c>
      <c r="R4" s="3"/>
      <c r="S4" s="44">
        <f t="shared" si="1"/>
        <v>45173</v>
      </c>
      <c r="T4" s="44">
        <f t="shared" si="1"/>
        <v>45174</v>
      </c>
      <c r="U4" s="44">
        <f t="shared" si="1"/>
        <v>45175</v>
      </c>
      <c r="V4" s="44">
        <f t="shared" si="1"/>
        <v>45176</v>
      </c>
      <c r="W4" s="44">
        <f t="shared" si="1"/>
        <v>45177</v>
      </c>
      <c r="X4" s="44">
        <f t="shared" si="1"/>
        <v>45178</v>
      </c>
      <c r="Y4" s="44">
        <f t="shared" si="1"/>
        <v>45179</v>
      </c>
    </row>
    <row r="5" spans="1:27" s="4" customFormat="1" ht="9" customHeight="1" x14ac:dyDescent="0.2">
      <c r="A5" s="67"/>
      <c r="B5" s="67"/>
      <c r="C5" s="67"/>
      <c r="D5" s="67"/>
      <c r="E5" s="67"/>
      <c r="F5" s="67"/>
      <c r="G5" s="67"/>
      <c r="H5" s="67"/>
      <c r="I5" s="39"/>
      <c r="J5" s="39"/>
      <c r="K5" s="44">
        <f t="shared" si="0"/>
        <v>45117</v>
      </c>
      <c r="L5" s="44">
        <f t="shared" si="0"/>
        <v>45118</v>
      </c>
      <c r="M5" s="44">
        <f t="shared" si="0"/>
        <v>45119</v>
      </c>
      <c r="N5" s="44">
        <f t="shared" si="0"/>
        <v>45120</v>
      </c>
      <c r="O5" s="44">
        <f t="shared" si="0"/>
        <v>45121</v>
      </c>
      <c r="P5" s="44">
        <f t="shared" si="0"/>
        <v>45122</v>
      </c>
      <c r="Q5" s="44">
        <f t="shared" si="0"/>
        <v>45123</v>
      </c>
      <c r="R5" s="3"/>
      <c r="S5" s="44">
        <f t="shared" si="1"/>
        <v>45180</v>
      </c>
      <c r="T5" s="44">
        <f t="shared" si="1"/>
        <v>45181</v>
      </c>
      <c r="U5" s="44">
        <f t="shared" si="1"/>
        <v>45182</v>
      </c>
      <c r="V5" s="44">
        <f t="shared" si="1"/>
        <v>45183</v>
      </c>
      <c r="W5" s="44">
        <f t="shared" si="1"/>
        <v>45184</v>
      </c>
      <c r="X5" s="44">
        <f t="shared" si="1"/>
        <v>45185</v>
      </c>
      <c r="Y5" s="44">
        <f t="shared" si="1"/>
        <v>45186</v>
      </c>
    </row>
    <row r="6" spans="1:27" s="4" customFormat="1" ht="9" customHeight="1" x14ac:dyDescent="0.2">
      <c r="A6" s="67"/>
      <c r="B6" s="67"/>
      <c r="C6" s="67"/>
      <c r="D6" s="67"/>
      <c r="E6" s="67"/>
      <c r="F6" s="67"/>
      <c r="G6" s="67"/>
      <c r="H6" s="67"/>
      <c r="I6" s="39"/>
      <c r="J6" s="39"/>
      <c r="K6" s="44">
        <f t="shared" si="0"/>
        <v>45124</v>
      </c>
      <c r="L6" s="44">
        <f t="shared" si="0"/>
        <v>45125</v>
      </c>
      <c r="M6" s="44">
        <f t="shared" si="0"/>
        <v>45126</v>
      </c>
      <c r="N6" s="44">
        <f t="shared" si="0"/>
        <v>45127</v>
      </c>
      <c r="O6" s="44">
        <f t="shared" si="0"/>
        <v>45128</v>
      </c>
      <c r="P6" s="44">
        <f t="shared" si="0"/>
        <v>45129</v>
      </c>
      <c r="Q6" s="44">
        <f t="shared" si="0"/>
        <v>45130</v>
      </c>
      <c r="R6" s="3"/>
      <c r="S6" s="44">
        <f t="shared" si="1"/>
        <v>45187</v>
      </c>
      <c r="T6" s="44">
        <f t="shared" si="1"/>
        <v>45188</v>
      </c>
      <c r="U6" s="44">
        <f t="shared" si="1"/>
        <v>45189</v>
      </c>
      <c r="V6" s="44">
        <f t="shared" si="1"/>
        <v>45190</v>
      </c>
      <c r="W6" s="44">
        <f t="shared" si="1"/>
        <v>45191</v>
      </c>
      <c r="X6" s="44">
        <f t="shared" si="1"/>
        <v>45192</v>
      </c>
      <c r="Y6" s="44">
        <f t="shared" si="1"/>
        <v>45193</v>
      </c>
    </row>
    <row r="7" spans="1:27" s="4" customFormat="1" ht="9" customHeight="1" x14ac:dyDescent="0.2">
      <c r="A7" s="67"/>
      <c r="B7" s="67"/>
      <c r="C7" s="67"/>
      <c r="D7" s="67"/>
      <c r="E7" s="67"/>
      <c r="F7" s="67"/>
      <c r="G7" s="67"/>
      <c r="H7" s="67"/>
      <c r="I7" s="39"/>
      <c r="J7" s="39"/>
      <c r="K7" s="44">
        <f t="shared" si="0"/>
        <v>45131</v>
      </c>
      <c r="L7" s="44">
        <f t="shared" si="0"/>
        <v>45132</v>
      </c>
      <c r="M7" s="44">
        <f t="shared" si="0"/>
        <v>45133</v>
      </c>
      <c r="N7" s="44">
        <f t="shared" si="0"/>
        <v>45134</v>
      </c>
      <c r="O7" s="44">
        <f t="shared" si="0"/>
        <v>45135</v>
      </c>
      <c r="P7" s="44">
        <f t="shared" si="0"/>
        <v>45136</v>
      </c>
      <c r="Q7" s="44">
        <f t="shared" si="0"/>
        <v>45137</v>
      </c>
      <c r="R7" s="3"/>
      <c r="S7" s="44">
        <f t="shared" si="1"/>
        <v>45194</v>
      </c>
      <c r="T7" s="44">
        <f t="shared" si="1"/>
        <v>45195</v>
      </c>
      <c r="U7" s="44">
        <f t="shared" si="1"/>
        <v>45196</v>
      </c>
      <c r="V7" s="44">
        <f t="shared" si="1"/>
        <v>45197</v>
      </c>
      <c r="W7" s="44">
        <f t="shared" si="1"/>
        <v>45198</v>
      </c>
      <c r="X7" s="44">
        <f t="shared" si="1"/>
        <v>45199</v>
      </c>
      <c r="Y7" s="44" t="str">
        <f t="shared" si="1"/>
        <v/>
      </c>
    </row>
    <row r="8" spans="1:27" s="5" customFormat="1" ht="9" customHeight="1" x14ac:dyDescent="0.2">
      <c r="A8" s="40"/>
      <c r="B8" s="40"/>
      <c r="C8" s="40"/>
      <c r="D8" s="40"/>
      <c r="E8" s="40"/>
      <c r="F8" s="40"/>
      <c r="G8" s="40"/>
      <c r="H8" s="40"/>
      <c r="I8" s="41"/>
      <c r="J8" s="41"/>
      <c r="K8" s="44">
        <f t="shared" si="0"/>
        <v>45138</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8">
        <f>A10</f>
        <v>45138</v>
      </c>
      <c r="B9" s="69"/>
      <c r="C9" s="69">
        <f>C10</f>
        <v>45139</v>
      </c>
      <c r="D9" s="69"/>
      <c r="E9" s="69">
        <f>E10</f>
        <v>45140</v>
      </c>
      <c r="F9" s="69"/>
      <c r="G9" s="69">
        <f>G10</f>
        <v>45141</v>
      </c>
      <c r="H9" s="69"/>
      <c r="I9" s="69">
        <f>I10</f>
        <v>45142</v>
      </c>
      <c r="J9" s="69"/>
      <c r="K9" s="69">
        <f>K10</f>
        <v>45143</v>
      </c>
      <c r="L9" s="69"/>
      <c r="M9" s="69"/>
      <c r="N9" s="69"/>
      <c r="O9" s="69"/>
      <c r="P9" s="69"/>
      <c r="Q9" s="69"/>
      <c r="R9" s="69"/>
      <c r="S9" s="69">
        <f>S10</f>
        <v>45144</v>
      </c>
      <c r="T9" s="69"/>
      <c r="U9" s="69"/>
      <c r="V9" s="69"/>
      <c r="W9" s="69"/>
      <c r="X9" s="69"/>
      <c r="Y9" s="69"/>
      <c r="Z9" s="71"/>
    </row>
    <row r="10" spans="1:27" s="1" customFormat="1" ht="18.75" x14ac:dyDescent="0.2">
      <c r="A10" s="42">
        <f>$A$1-(WEEKDAY($A$1,1)-(Jour_Début-1))-IF((WEEKDAY($A$1,1)-(Jour_Début-1))&lt;=0,7,0)+1</f>
        <v>45138</v>
      </c>
      <c r="B10" s="12"/>
      <c r="C10" s="43">
        <f>A10+1</f>
        <v>45139</v>
      </c>
      <c r="D10" s="11"/>
      <c r="E10" s="43">
        <f>C10+1</f>
        <v>45140</v>
      </c>
      <c r="F10" s="11"/>
      <c r="G10" s="43">
        <f>E10+1</f>
        <v>45141</v>
      </c>
      <c r="H10" s="11"/>
      <c r="I10" s="43">
        <f>G10+1</f>
        <v>45142</v>
      </c>
      <c r="J10" s="11"/>
      <c r="K10" s="63">
        <f>I10+1</f>
        <v>45143</v>
      </c>
      <c r="L10" s="64"/>
      <c r="M10" s="65"/>
      <c r="N10" s="65"/>
      <c r="O10" s="65"/>
      <c r="P10" s="65"/>
      <c r="Q10" s="65"/>
      <c r="R10" s="66"/>
      <c r="S10" s="72">
        <f>K10+1</f>
        <v>45144</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45145</v>
      </c>
      <c r="B16" s="12"/>
      <c r="C16" s="43">
        <f>A16+1</f>
        <v>45146</v>
      </c>
      <c r="D16" s="11"/>
      <c r="E16" s="43">
        <f>C16+1</f>
        <v>45147</v>
      </c>
      <c r="F16" s="11"/>
      <c r="G16" s="43">
        <f>E16+1</f>
        <v>45148</v>
      </c>
      <c r="H16" s="11"/>
      <c r="I16" s="43">
        <f>G16+1</f>
        <v>45149</v>
      </c>
      <c r="J16" s="11"/>
      <c r="K16" s="63">
        <f>I16+1</f>
        <v>45150</v>
      </c>
      <c r="L16" s="64"/>
      <c r="M16" s="65"/>
      <c r="N16" s="65"/>
      <c r="O16" s="65"/>
      <c r="P16" s="65"/>
      <c r="Q16" s="65"/>
      <c r="R16" s="66"/>
      <c r="S16" s="72">
        <f>K16+1</f>
        <v>45151</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45152</v>
      </c>
      <c r="B22" s="12"/>
      <c r="C22" s="43">
        <f>A22+1</f>
        <v>45153</v>
      </c>
      <c r="D22" s="11"/>
      <c r="E22" s="43">
        <f>C22+1</f>
        <v>45154</v>
      </c>
      <c r="F22" s="11"/>
      <c r="G22" s="43">
        <f>E22+1</f>
        <v>45155</v>
      </c>
      <c r="H22" s="11"/>
      <c r="I22" s="43">
        <f>G22+1</f>
        <v>45156</v>
      </c>
      <c r="J22" s="11"/>
      <c r="K22" s="63">
        <f>I22+1</f>
        <v>45157</v>
      </c>
      <c r="L22" s="64"/>
      <c r="M22" s="65"/>
      <c r="N22" s="65"/>
      <c r="O22" s="65"/>
      <c r="P22" s="65"/>
      <c r="Q22" s="65"/>
      <c r="R22" s="66"/>
      <c r="S22" s="72">
        <f>K22+1</f>
        <v>45158</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45159</v>
      </c>
      <c r="B28" s="12"/>
      <c r="C28" s="43">
        <f>A28+1</f>
        <v>45160</v>
      </c>
      <c r="D28" s="11"/>
      <c r="E28" s="43">
        <f>C28+1</f>
        <v>45161</v>
      </c>
      <c r="F28" s="11"/>
      <c r="G28" s="43">
        <f>E28+1</f>
        <v>45162</v>
      </c>
      <c r="H28" s="11"/>
      <c r="I28" s="43">
        <f>G28+1</f>
        <v>45163</v>
      </c>
      <c r="J28" s="11"/>
      <c r="K28" s="63">
        <f>I28+1</f>
        <v>45164</v>
      </c>
      <c r="L28" s="64"/>
      <c r="M28" s="65"/>
      <c r="N28" s="65"/>
      <c r="O28" s="65"/>
      <c r="P28" s="65"/>
      <c r="Q28" s="65"/>
      <c r="R28" s="66"/>
      <c r="S28" s="72">
        <f>K28+1</f>
        <v>45165</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45166</v>
      </c>
      <c r="B34" s="12"/>
      <c r="C34" s="43">
        <f>A34+1</f>
        <v>45167</v>
      </c>
      <c r="D34" s="11"/>
      <c r="E34" s="43">
        <f>C34+1</f>
        <v>45168</v>
      </c>
      <c r="F34" s="11"/>
      <c r="G34" s="43">
        <f>E34+1</f>
        <v>45169</v>
      </c>
      <c r="H34" s="11"/>
      <c r="I34" s="43">
        <f>G34+1</f>
        <v>45170</v>
      </c>
      <c r="J34" s="11"/>
      <c r="K34" s="63">
        <f>I34+1</f>
        <v>45171</v>
      </c>
      <c r="L34" s="64"/>
      <c r="M34" s="65"/>
      <c r="N34" s="65"/>
      <c r="O34" s="65"/>
      <c r="P34" s="65"/>
      <c r="Q34" s="65"/>
      <c r="R34" s="66"/>
      <c r="S34" s="72">
        <f>K34+1</f>
        <v>45172</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45173</v>
      </c>
      <c r="B40" s="12"/>
      <c r="C40" s="43">
        <f>A40+1</f>
        <v>45174</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paperSize="9" scale="94"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7">
        <f>DATE('1'!AD18,'1'!AD20+9,1)</f>
        <v>45200</v>
      </c>
      <c r="B1" s="67"/>
      <c r="C1" s="67"/>
      <c r="D1" s="67"/>
      <c r="E1" s="67"/>
      <c r="F1" s="67"/>
      <c r="G1" s="67"/>
      <c r="H1" s="67"/>
      <c r="I1" s="39"/>
      <c r="J1" s="39"/>
      <c r="K1" s="70">
        <f>DATE(YEAR(A1),MONTH(A1)-1,1)</f>
        <v>45170</v>
      </c>
      <c r="L1" s="70"/>
      <c r="M1" s="70"/>
      <c r="N1" s="70"/>
      <c r="O1" s="70"/>
      <c r="P1" s="70"/>
      <c r="Q1" s="70"/>
      <c r="S1" s="70">
        <f>DATE(YEAR(A1),MONTH(A1)+1,1)</f>
        <v>45231</v>
      </c>
      <c r="T1" s="70"/>
      <c r="U1" s="70"/>
      <c r="V1" s="70"/>
      <c r="W1" s="70"/>
      <c r="X1" s="70"/>
      <c r="Y1" s="70"/>
    </row>
    <row r="2" spans="1:27" s="3" customFormat="1" ht="11.25" customHeight="1" x14ac:dyDescent="0.2">
      <c r="A2" s="67"/>
      <c r="B2" s="67"/>
      <c r="C2" s="67"/>
      <c r="D2" s="67"/>
      <c r="E2" s="67"/>
      <c r="F2" s="67"/>
      <c r="G2" s="67"/>
      <c r="H2" s="67"/>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7"/>
      <c r="B3" s="67"/>
      <c r="C3" s="67"/>
      <c r="D3" s="67"/>
      <c r="E3" s="67"/>
      <c r="F3" s="67"/>
      <c r="G3" s="67"/>
      <c r="H3" s="67"/>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t="str">
        <f t="shared" si="0"/>
        <v/>
      </c>
      <c r="O3" s="44">
        <f t="shared" si="0"/>
        <v>45170</v>
      </c>
      <c r="P3" s="44">
        <f t="shared" si="0"/>
        <v>45171</v>
      </c>
      <c r="Q3" s="44">
        <f t="shared" si="0"/>
        <v>45172</v>
      </c>
      <c r="R3" s="3"/>
      <c r="S3" s="44" t="str">
        <f t="shared" ref="S3:Y8" si="1">IF(MONTH($S$1)&lt;&gt;MONTH($S$1-(WEEKDAY($S$1,1)-(Jour_Début-1))-IF((WEEKDAY($S$1,1)-(Jour_Début-1))&lt;=0,7,0)+(ROW(S3)-ROW($S$3))*7+(COLUMN(S3)-COLUMN($S$3)+1)),"",$S$1-(WEEKDAY($S$1,1)-(Jour_Début-1))-IF((WEEKDAY($S$1,1)-(Jour_Début-1))&lt;=0,7,0)+(ROW(S3)-ROW($S$3))*7+(COLUMN(S3)-COLUMN($S$3)+1))</f>
        <v/>
      </c>
      <c r="T3" s="44" t="str">
        <f t="shared" si="1"/>
        <v/>
      </c>
      <c r="U3" s="44">
        <f t="shared" si="1"/>
        <v>45231</v>
      </c>
      <c r="V3" s="44">
        <f t="shared" si="1"/>
        <v>45232</v>
      </c>
      <c r="W3" s="44">
        <f t="shared" si="1"/>
        <v>45233</v>
      </c>
      <c r="X3" s="44">
        <f t="shared" si="1"/>
        <v>45234</v>
      </c>
      <c r="Y3" s="44">
        <f t="shared" si="1"/>
        <v>45235</v>
      </c>
    </row>
    <row r="4" spans="1:27" s="4" customFormat="1" ht="9" customHeight="1" x14ac:dyDescent="0.2">
      <c r="A4" s="67"/>
      <c r="B4" s="67"/>
      <c r="C4" s="67"/>
      <c r="D4" s="67"/>
      <c r="E4" s="67"/>
      <c r="F4" s="67"/>
      <c r="G4" s="67"/>
      <c r="H4" s="67"/>
      <c r="I4" s="39"/>
      <c r="J4" s="39"/>
      <c r="K4" s="44">
        <f t="shared" si="0"/>
        <v>45173</v>
      </c>
      <c r="L4" s="44">
        <f t="shared" si="0"/>
        <v>45174</v>
      </c>
      <c r="M4" s="44">
        <f t="shared" si="0"/>
        <v>45175</v>
      </c>
      <c r="N4" s="44">
        <f t="shared" si="0"/>
        <v>45176</v>
      </c>
      <c r="O4" s="44">
        <f t="shared" si="0"/>
        <v>45177</v>
      </c>
      <c r="P4" s="44">
        <f t="shared" si="0"/>
        <v>45178</v>
      </c>
      <c r="Q4" s="44">
        <f t="shared" si="0"/>
        <v>45179</v>
      </c>
      <c r="R4" s="3"/>
      <c r="S4" s="44">
        <f t="shared" si="1"/>
        <v>45236</v>
      </c>
      <c r="T4" s="44">
        <f t="shared" si="1"/>
        <v>45237</v>
      </c>
      <c r="U4" s="44">
        <f t="shared" si="1"/>
        <v>45238</v>
      </c>
      <c r="V4" s="44">
        <f t="shared" si="1"/>
        <v>45239</v>
      </c>
      <c r="W4" s="44">
        <f t="shared" si="1"/>
        <v>45240</v>
      </c>
      <c r="X4" s="44">
        <f t="shared" si="1"/>
        <v>45241</v>
      </c>
      <c r="Y4" s="44">
        <f t="shared" si="1"/>
        <v>45242</v>
      </c>
    </row>
    <row r="5" spans="1:27" s="4" customFormat="1" ht="9" customHeight="1" x14ac:dyDescent="0.2">
      <c r="A5" s="67"/>
      <c r="B5" s="67"/>
      <c r="C5" s="67"/>
      <c r="D5" s="67"/>
      <c r="E5" s="67"/>
      <c r="F5" s="67"/>
      <c r="G5" s="67"/>
      <c r="H5" s="67"/>
      <c r="I5" s="39"/>
      <c r="J5" s="39"/>
      <c r="K5" s="44">
        <f t="shared" si="0"/>
        <v>45180</v>
      </c>
      <c r="L5" s="44">
        <f t="shared" si="0"/>
        <v>45181</v>
      </c>
      <c r="M5" s="44">
        <f t="shared" si="0"/>
        <v>45182</v>
      </c>
      <c r="N5" s="44">
        <f t="shared" si="0"/>
        <v>45183</v>
      </c>
      <c r="O5" s="44">
        <f t="shared" si="0"/>
        <v>45184</v>
      </c>
      <c r="P5" s="44">
        <f t="shared" si="0"/>
        <v>45185</v>
      </c>
      <c r="Q5" s="44">
        <f t="shared" si="0"/>
        <v>45186</v>
      </c>
      <c r="R5" s="3"/>
      <c r="S5" s="44">
        <f t="shared" si="1"/>
        <v>45243</v>
      </c>
      <c r="T5" s="44">
        <f t="shared" si="1"/>
        <v>45244</v>
      </c>
      <c r="U5" s="44">
        <f t="shared" si="1"/>
        <v>45245</v>
      </c>
      <c r="V5" s="44">
        <f t="shared" si="1"/>
        <v>45246</v>
      </c>
      <c r="W5" s="44">
        <f t="shared" si="1"/>
        <v>45247</v>
      </c>
      <c r="X5" s="44">
        <f t="shared" si="1"/>
        <v>45248</v>
      </c>
      <c r="Y5" s="44">
        <f t="shared" si="1"/>
        <v>45249</v>
      </c>
    </row>
    <row r="6" spans="1:27" s="4" customFormat="1" ht="9" customHeight="1" x14ac:dyDescent="0.2">
      <c r="A6" s="67"/>
      <c r="B6" s="67"/>
      <c r="C6" s="67"/>
      <c r="D6" s="67"/>
      <c r="E6" s="67"/>
      <c r="F6" s="67"/>
      <c r="G6" s="67"/>
      <c r="H6" s="67"/>
      <c r="I6" s="39"/>
      <c r="J6" s="39"/>
      <c r="K6" s="44">
        <f t="shared" si="0"/>
        <v>45187</v>
      </c>
      <c r="L6" s="44">
        <f t="shared" si="0"/>
        <v>45188</v>
      </c>
      <c r="M6" s="44">
        <f t="shared" si="0"/>
        <v>45189</v>
      </c>
      <c r="N6" s="44">
        <f t="shared" si="0"/>
        <v>45190</v>
      </c>
      <c r="O6" s="44">
        <f t="shared" si="0"/>
        <v>45191</v>
      </c>
      <c r="P6" s="44">
        <f t="shared" si="0"/>
        <v>45192</v>
      </c>
      <c r="Q6" s="44">
        <f t="shared" si="0"/>
        <v>45193</v>
      </c>
      <c r="R6" s="3"/>
      <c r="S6" s="44">
        <f t="shared" si="1"/>
        <v>45250</v>
      </c>
      <c r="T6" s="44">
        <f t="shared" si="1"/>
        <v>45251</v>
      </c>
      <c r="U6" s="44">
        <f t="shared" si="1"/>
        <v>45252</v>
      </c>
      <c r="V6" s="44">
        <f t="shared" si="1"/>
        <v>45253</v>
      </c>
      <c r="W6" s="44">
        <f t="shared" si="1"/>
        <v>45254</v>
      </c>
      <c r="X6" s="44">
        <f t="shared" si="1"/>
        <v>45255</v>
      </c>
      <c r="Y6" s="44">
        <f t="shared" si="1"/>
        <v>45256</v>
      </c>
    </row>
    <row r="7" spans="1:27" s="4" customFormat="1" ht="9" customHeight="1" x14ac:dyDescent="0.2">
      <c r="A7" s="67"/>
      <c r="B7" s="67"/>
      <c r="C7" s="67"/>
      <c r="D7" s="67"/>
      <c r="E7" s="67"/>
      <c r="F7" s="67"/>
      <c r="G7" s="67"/>
      <c r="H7" s="67"/>
      <c r="I7" s="39"/>
      <c r="J7" s="39"/>
      <c r="K7" s="44">
        <f t="shared" si="0"/>
        <v>45194</v>
      </c>
      <c r="L7" s="44">
        <f t="shared" si="0"/>
        <v>45195</v>
      </c>
      <c r="M7" s="44">
        <f t="shared" si="0"/>
        <v>45196</v>
      </c>
      <c r="N7" s="44">
        <f t="shared" si="0"/>
        <v>45197</v>
      </c>
      <c r="O7" s="44">
        <f t="shared" si="0"/>
        <v>45198</v>
      </c>
      <c r="P7" s="44">
        <f t="shared" si="0"/>
        <v>45199</v>
      </c>
      <c r="Q7" s="44" t="str">
        <f t="shared" si="0"/>
        <v/>
      </c>
      <c r="R7" s="3"/>
      <c r="S7" s="44">
        <f t="shared" si="1"/>
        <v>45257</v>
      </c>
      <c r="T7" s="44">
        <f t="shared" si="1"/>
        <v>45258</v>
      </c>
      <c r="U7" s="44">
        <f t="shared" si="1"/>
        <v>45259</v>
      </c>
      <c r="V7" s="44">
        <f t="shared" si="1"/>
        <v>45260</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8">
        <f>A10</f>
        <v>45194</v>
      </c>
      <c r="B9" s="69"/>
      <c r="C9" s="69">
        <f>C10</f>
        <v>45195</v>
      </c>
      <c r="D9" s="69"/>
      <c r="E9" s="69">
        <f>E10</f>
        <v>45196</v>
      </c>
      <c r="F9" s="69"/>
      <c r="G9" s="69">
        <f>G10</f>
        <v>45197</v>
      </c>
      <c r="H9" s="69"/>
      <c r="I9" s="69">
        <f>I10</f>
        <v>45198</v>
      </c>
      <c r="J9" s="69"/>
      <c r="K9" s="69">
        <f>K10</f>
        <v>45199</v>
      </c>
      <c r="L9" s="69"/>
      <c r="M9" s="69"/>
      <c r="N9" s="69"/>
      <c r="O9" s="69"/>
      <c r="P9" s="69"/>
      <c r="Q9" s="69"/>
      <c r="R9" s="69"/>
      <c r="S9" s="69">
        <f>S10</f>
        <v>45200</v>
      </c>
      <c r="T9" s="69"/>
      <c r="U9" s="69"/>
      <c r="V9" s="69"/>
      <c r="W9" s="69"/>
      <c r="X9" s="69"/>
      <c r="Y9" s="69"/>
      <c r="Z9" s="71"/>
    </row>
    <row r="10" spans="1:27" s="1" customFormat="1" ht="18.75" x14ac:dyDescent="0.2">
      <c r="A10" s="42">
        <f>$A$1-(WEEKDAY($A$1,1)-(Jour_Début-1))-IF((WEEKDAY($A$1,1)-(Jour_Début-1))&lt;=0,7,0)+1</f>
        <v>45194</v>
      </c>
      <c r="B10" s="12"/>
      <c r="C10" s="43">
        <f>A10+1</f>
        <v>45195</v>
      </c>
      <c r="D10" s="11"/>
      <c r="E10" s="43">
        <f>C10+1</f>
        <v>45196</v>
      </c>
      <c r="F10" s="11"/>
      <c r="G10" s="43">
        <f>E10+1</f>
        <v>45197</v>
      </c>
      <c r="H10" s="11"/>
      <c r="I10" s="43">
        <f>G10+1</f>
        <v>45198</v>
      </c>
      <c r="J10" s="11"/>
      <c r="K10" s="63">
        <f>I10+1</f>
        <v>45199</v>
      </c>
      <c r="L10" s="64"/>
      <c r="M10" s="65"/>
      <c r="N10" s="65"/>
      <c r="O10" s="65"/>
      <c r="P10" s="65"/>
      <c r="Q10" s="65"/>
      <c r="R10" s="66"/>
      <c r="S10" s="72">
        <f>K10+1</f>
        <v>45200</v>
      </c>
      <c r="T10" s="73"/>
      <c r="U10" s="61"/>
      <c r="V10" s="61"/>
      <c r="W10" s="61"/>
      <c r="X10" s="61"/>
      <c r="Y10" s="61"/>
      <c r="Z10" s="62"/>
    </row>
    <row r="11" spans="1:27" s="1" customFormat="1" x14ac:dyDescent="0.2">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15" customHeight="1" x14ac:dyDescent="0.2">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75" x14ac:dyDescent="0.2">
      <c r="A16" s="42">
        <f>S10+1</f>
        <v>45201</v>
      </c>
      <c r="B16" s="12"/>
      <c r="C16" s="43">
        <f>A16+1</f>
        <v>45202</v>
      </c>
      <c r="D16" s="11"/>
      <c r="E16" s="43">
        <f>C16+1</f>
        <v>45203</v>
      </c>
      <c r="F16" s="11"/>
      <c r="G16" s="43">
        <f>E16+1</f>
        <v>45204</v>
      </c>
      <c r="H16" s="11"/>
      <c r="I16" s="43">
        <f>G16+1</f>
        <v>45205</v>
      </c>
      <c r="J16" s="11"/>
      <c r="K16" s="63">
        <f>I16+1</f>
        <v>45206</v>
      </c>
      <c r="L16" s="64"/>
      <c r="M16" s="65"/>
      <c r="N16" s="65"/>
      <c r="O16" s="65"/>
      <c r="P16" s="65"/>
      <c r="Q16" s="65"/>
      <c r="R16" s="66"/>
      <c r="S16" s="72">
        <f>K16+1</f>
        <v>45207</v>
      </c>
      <c r="T16" s="73"/>
      <c r="U16" s="61"/>
      <c r="V16" s="61"/>
      <c r="W16" s="61"/>
      <c r="X16" s="61"/>
      <c r="Y16" s="61"/>
      <c r="Z16" s="62"/>
    </row>
    <row r="17" spans="1:27" s="1" customFormat="1" x14ac:dyDescent="0.2">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15" customHeight="1" x14ac:dyDescent="0.2">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75" x14ac:dyDescent="0.2">
      <c r="A22" s="42">
        <f>S16+1</f>
        <v>45208</v>
      </c>
      <c r="B22" s="12"/>
      <c r="C22" s="43">
        <f>A22+1</f>
        <v>45209</v>
      </c>
      <c r="D22" s="11"/>
      <c r="E22" s="43">
        <f>C22+1</f>
        <v>45210</v>
      </c>
      <c r="F22" s="11"/>
      <c r="G22" s="43">
        <f>E22+1</f>
        <v>45211</v>
      </c>
      <c r="H22" s="11"/>
      <c r="I22" s="43">
        <f>G22+1</f>
        <v>45212</v>
      </c>
      <c r="J22" s="11"/>
      <c r="K22" s="63">
        <f>I22+1</f>
        <v>45213</v>
      </c>
      <c r="L22" s="64"/>
      <c r="M22" s="65"/>
      <c r="N22" s="65"/>
      <c r="O22" s="65"/>
      <c r="P22" s="65"/>
      <c r="Q22" s="65"/>
      <c r="R22" s="66"/>
      <c r="S22" s="72">
        <f>K22+1</f>
        <v>45214</v>
      </c>
      <c r="T22" s="73"/>
      <c r="U22" s="61"/>
      <c r="V22" s="61"/>
      <c r="W22" s="61"/>
      <c r="X22" s="61"/>
      <c r="Y22" s="61"/>
      <c r="Z22" s="62"/>
    </row>
    <row r="23" spans="1:27" s="1" customFormat="1" x14ac:dyDescent="0.2">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75" x14ac:dyDescent="0.2">
      <c r="A28" s="42">
        <f>S22+1</f>
        <v>45215</v>
      </c>
      <c r="B28" s="12"/>
      <c r="C28" s="43">
        <f>A28+1</f>
        <v>45216</v>
      </c>
      <c r="D28" s="11"/>
      <c r="E28" s="43">
        <f>C28+1</f>
        <v>45217</v>
      </c>
      <c r="F28" s="11"/>
      <c r="G28" s="43">
        <f>E28+1</f>
        <v>45218</v>
      </c>
      <c r="H28" s="11"/>
      <c r="I28" s="43">
        <f>G28+1</f>
        <v>45219</v>
      </c>
      <c r="J28" s="11"/>
      <c r="K28" s="63">
        <f>I28+1</f>
        <v>45220</v>
      </c>
      <c r="L28" s="64"/>
      <c r="M28" s="65"/>
      <c r="N28" s="65"/>
      <c r="O28" s="65"/>
      <c r="P28" s="65"/>
      <c r="Q28" s="65"/>
      <c r="R28" s="66"/>
      <c r="S28" s="72">
        <f>K28+1</f>
        <v>45221</v>
      </c>
      <c r="T28" s="73"/>
      <c r="U28" s="61"/>
      <c r="V28" s="61"/>
      <c r="W28" s="61"/>
      <c r="X28" s="61"/>
      <c r="Y28" s="61"/>
      <c r="Z28" s="62"/>
    </row>
    <row r="29" spans="1:27" s="1" customFormat="1" x14ac:dyDescent="0.2">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75" x14ac:dyDescent="0.2">
      <c r="A34" s="42">
        <f>S28+1</f>
        <v>45222</v>
      </c>
      <c r="B34" s="12"/>
      <c r="C34" s="43">
        <f>A34+1</f>
        <v>45223</v>
      </c>
      <c r="D34" s="11"/>
      <c r="E34" s="43">
        <f>C34+1</f>
        <v>45224</v>
      </c>
      <c r="F34" s="11"/>
      <c r="G34" s="43">
        <f>E34+1</f>
        <v>45225</v>
      </c>
      <c r="H34" s="11"/>
      <c r="I34" s="43">
        <f>G34+1</f>
        <v>45226</v>
      </c>
      <c r="J34" s="11"/>
      <c r="K34" s="63">
        <f>I34+1</f>
        <v>45227</v>
      </c>
      <c r="L34" s="64"/>
      <c r="M34" s="65"/>
      <c r="N34" s="65"/>
      <c r="O34" s="65"/>
      <c r="P34" s="65"/>
      <c r="Q34" s="65"/>
      <c r="R34" s="66"/>
      <c r="S34" s="72">
        <f>K34+1</f>
        <v>45228</v>
      </c>
      <c r="T34" s="73"/>
      <c r="U34" s="61"/>
      <c r="V34" s="61"/>
      <c r="W34" s="61"/>
      <c r="X34" s="61"/>
      <c r="Y34" s="61"/>
      <c r="Z34" s="62"/>
    </row>
    <row r="35" spans="1:27" s="1" customFormat="1" x14ac:dyDescent="0.2">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75" x14ac:dyDescent="0.2">
      <c r="A40" s="42">
        <f>S34+1</f>
        <v>45229</v>
      </c>
      <c r="B40" s="12"/>
      <c r="C40" s="43">
        <f>A40+1</f>
        <v>45230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paperSize="9" scale="94"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89F20-8AA3-4F31-8A99-4EB9AC7D8CC2}">
  <ds:schemaRefs>
    <ds:schemaRef ds:uri="http://schemas.microsoft.com/sharepoint/v3/contenttype/forms"/>
  </ds:schemaRefs>
</ds:datastoreItem>
</file>

<file path=customXml/itemProps2.xml><?xml version="1.0" encoding="utf-8"?>
<ds:datastoreItem xmlns:ds="http://schemas.openxmlformats.org/officeDocument/2006/customXml" ds:itemID="{A79174B4-79F5-4746-9CDB-E9C52686644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DDBF91D4-1F5E-44A6-A437-AF1967BF5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1</vt:lpstr>
      <vt:lpstr>2</vt:lpstr>
      <vt:lpstr>3</vt:lpstr>
      <vt:lpstr>4</vt:lpstr>
      <vt:lpstr>5</vt:lpstr>
      <vt:lpstr>6</vt:lpstr>
      <vt:lpstr>7</vt:lpstr>
      <vt:lpstr>8</vt:lpstr>
      <vt:lpstr>10</vt:lpstr>
      <vt:lpstr>9</vt:lpstr>
      <vt:lpstr>11</vt:lpstr>
      <vt:lpstr>12</vt:lpstr>
      <vt:lpstr>À propos de</vt:lpstr>
      <vt:lpstr>Jour_Début</vt:lpstr>
      <vt:lpstr>'1'!Zone_d_impression</vt:lpstr>
      <vt:lpstr>'10'!Zone_d_impression</vt:lpstr>
      <vt:lpstr>'11'!Zone_d_impression</vt:lpstr>
      <vt:lpstr>'12'!Zone_d_impression</vt:lpstr>
      <vt:lpstr>'2'!Zone_d_impression</vt:lpstr>
      <vt:lpstr>'3'!Zone_d_impression</vt:lpstr>
      <vt:lpstr>'4'!Zone_d_impression</vt:lpstr>
      <vt:lpstr>'5'!Zone_d_impression</vt:lpstr>
      <vt:lpstr>'6'!Zone_d_impression</vt:lpstr>
      <vt:lpstr>'7'!Zone_d_impression</vt:lpstr>
      <vt:lpstr>'8'!Zone_d_impression</vt:lpstr>
      <vt:lpstr>'9'!Zone_d_impression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2021-12-13T06:53:41Z</dcterms:created>
  <dcterms:modified xsi:type="dcterms:W3CDTF">2023-01-02T11:48:15Z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