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8_{55846D27-C5D3-48A8-A9B5-9C59F76C5069}" xr6:coauthVersionLast="47" xr6:coauthVersionMax="47" xr10:uidLastSave="{00000000-0000-0000-0000-000000000000}"/>
  <bookViews>
    <workbookView xWindow="-120" yWindow="-120" windowWidth="20730" windowHeight="11040" activeTab="11"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10" sheetId="48" r:id="rId9"/>
    <sheet name="9" sheetId="47" r:id="rId10"/>
    <sheet name="11" sheetId="49" r:id="rId11"/>
    <sheet name="12" sheetId="50" r:id="rId12"/>
    <sheet name="À propos de" sheetId="51" r:id="rId13"/>
  </sheets>
  <definedNames>
    <definedName name="Jour_Début">'1'!$AD$24</definedName>
    <definedName name="_xlnm.Print_Area" localSheetId="0">'1'!$A$1:$Z$45</definedName>
    <definedName name="_xlnm.Print_Area" localSheetId="8">'10'!$A$1:$Z$45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9">'9'!$A$1:$Z$45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<sst xmlns="http://schemas.openxmlformats.org/spreadsheetml/2006/main" count="94" uniqueCount="29">
  <si>
    <t>Notes</t>
  </si>
  <si>
    <t>Modèles de calendrier par Vertex42</t>
  </si>
  <si>
    <t>https://www.vertex42.com/calendars/</t>
  </si>
  <si>
    <t>MODÈLES DE CALENDRIER par Vertex42</t>
  </si>
  <si>
    <r>
      <t>Étape 1 :</t>
    </r>
    <r>
      <rPr>
        <b/>
        <sz val="12"/>
        <color theme="1" tint="0.34998626667073579"/>
        <rFont val="Calibri"/>
        <family val="2"/>
        <scheme val="minor"/>
      </rPr>
      <t xml:space="preserve"> Entrer l’année et le mois de début</t>
    </r>
  </si>
  <si>
    <r>
      <t>Étape 2 :</t>
    </r>
    <r>
      <rPr>
        <b/>
        <sz val="12"/>
        <color theme="1" tint="0.34998626667073579"/>
        <rFont val="Calibri"/>
        <family val="2"/>
        <scheme val="minor"/>
      </rPr>
      <t xml:space="preserve"> Choisir le jour de début</t>
    </r>
  </si>
  <si>
    <r>
      <t>Étape 3 :</t>
    </r>
    <r>
      <rPr>
        <b/>
        <sz val="12"/>
        <color theme="1" tint="0.34998626667073579"/>
        <rFont val="Calibri"/>
        <family val="2"/>
        <scheme val="minor"/>
      </rPr>
      <t xml:space="preserve"> Personnaliser les couleurs / polices du thème</t>
    </r>
  </si>
  <si>
    <r>
      <t>Étape 4 :</t>
    </r>
    <r>
      <rPr>
        <b/>
        <sz val="12"/>
        <color theme="1" tint="0.34998626667073579"/>
        <rFont val="Calibri"/>
        <family val="2"/>
        <scheme val="minor"/>
      </rPr>
      <t xml:space="preserve"> Imprimer sur papier ou PDF</t>
    </r>
  </si>
  <si>
    <t>Année</t>
  </si>
  <si>
    <t>Mois de début</t>
  </si>
  <si>
    <t>Jour de début de la semaine</t>
  </si>
  <si>
    <t>Accédez Mise en page &gt; Thèmes pour choisir</t>
  </si>
  <si>
    <t>différentes couleurs et polices.</t>
  </si>
  <si>
    <t>À propos de ce modèle</t>
  </si>
  <si>
    <t>Créez et imprimez un calendrier de 12 mois pour votre famille, entreprise ou établissement scolaire à l’aide de ce modèle fourni par Vertex42.com. Entrez l’année et le mois de début, puis choisissez de commencer chaque semaine le dimanche ou le lundi. Des calendriers miniatures des mois précédent et suivant dans la partie supérieure de la page fournissent une référence utile. Partagez et modifiez de façon collaborative, ou imprimez un calendrier pour votre mur, bureau, réfrigérateur ou planificateur. Adapté pour les années 2018, 2019, 2010 et suivantes.</t>
  </si>
  <si>
    <t>Autres modèles de calendrier</t>
  </si>
  <si>
    <t>Visitez le site Vertex42.com pour télécharger différents modèles de calendrier.</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</si>
  <si>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</si>
  <si>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la budgétisation, la réduction d’endettement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</si>
  <si>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</si>
  <si>
    <t>les feuilles de calcul sélectionnées.</t>
  </si>
  <si>
    <t>Imprimer le classeur entier ou uniquement</t>
  </si>
  <si>
    <t>9H MATOURY</t>
  </si>
  <si>
    <t>&lt;</t>
  </si>
  <si>
    <t>9H REMIRE MONTJOLY</t>
  </si>
  <si>
    <t>9H CAYENNE</t>
  </si>
  <si>
    <t>8H MACOURIA</t>
  </si>
  <si>
    <t>10H CAYENNE</t>
  </si>
  <si>
    <t>10H  CAYENNE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</si>
</sst>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yy"/>
    <numFmt numFmtId="167" formatCode="mmmm\-yy"/>
    <numFmt numFmtId="168" formatCode="dddd"/>
    <numFmt numFmtId="169" formatCode="d"/>
  </numFmts>
  <fonts count="5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4"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17" applyNumberFormat="0" applyAlignment="0" applyProtection="0"/>
    <xf numFmtId="0" fontId="43" fillId="10" borderId="18" applyNumberFormat="0" applyAlignment="0" applyProtection="0"/>
    <xf numFmtId="0" fontId="44" fillId="10" borderId="17" applyNumberFormat="0" applyAlignment="0" applyProtection="0"/>
    <xf numFmtId="0" fontId="45" fillId="0" borderId="19" applyNumberFormat="0" applyFill="0" applyAlignment="0" applyProtection="0"/>
    <xf numFmtId="0" fontId="46" fillId="11" borderId="20" applyNumberFormat="0" applyAlignment="0" applyProtection="0"/>
    <xf numFmtId="0" fontId="47" fillId="0" borderId="0" applyNumberFormat="0" applyFill="0" applyBorder="0" applyAlignment="0" applyProtection="0"/>
    <xf numFmtId="0" fontId="11" fillId="12" borderId="21"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14" fontId="13"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Border="1" applyAlignment="1">
      <alignment horizontal="center" vertical="center" shrinkToFit="1"/>
    </xf>
    <xf numFmtId="169" fontId="17" fillId="0" borderId="0" xfId="0" applyNumberFormat="1" applyFont="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9" fontId="4" fillId="0" borderId="1" xfId="0" applyNumberFormat="1" applyFont="1" applyBorder="1" applyAlignment="1">
      <alignment horizontal="center" vertical="center" shrinkToFit="1"/>
    </xf>
    <xf numFmtId="169"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7"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cellXfs>
  <cellStyles count="50">
    <cellStyle name="20 % - Accent1" xfId="27" builtinId="30" customBuiltin="1"/>
    <cellStyle name="20 % - Accent2" xfId="31" builtinId="34" customBuiltin="1"/>
    <cellStyle name="20 % - Accent3" xfId="35" builtinId="38" customBuiltin="1"/>
    <cellStyle name="20 % - Accent4" xfId="39" builtinId="42" customBuiltin="1"/>
    <cellStyle name="20 % - Accent5" xfId="43" builtinId="46" customBuiltin="1"/>
    <cellStyle name="20 % - Accent6" xfId="47" builtinId="50" customBuiltin="1"/>
    <cellStyle name="40 % - Accent1" xfId="28" builtinId="31" customBuiltin="1"/>
    <cellStyle name="40 % - Accent2" xfId="32" builtinId="35" customBuiltin="1"/>
    <cellStyle name="40 % - Accent3" xfId="36" builtinId="39" customBuiltin="1"/>
    <cellStyle name="40 % - Accent4" xfId="40" builtinId="43" customBuiltin="1"/>
    <cellStyle name="40 % - Accent5" xfId="44" builtinId="47" customBuiltin="1"/>
    <cellStyle name="40 % - Accent6" xfId="48" builtinId="51" customBuiltin="1"/>
    <cellStyle name="60 % - Accent1" xfId="29" builtinId="32" customBuiltin="1"/>
    <cellStyle name="60 % - Accent2" xfId="33" builtinId="36" customBuiltin="1"/>
    <cellStyle name="60 % - Accent3" xfId="37" builtinId="40" customBuiltin="1"/>
    <cellStyle name="60 % - Accent4" xfId="41" builtinId="44" customBuiltin="1"/>
    <cellStyle name="60 % - Accent5" xfId="45" builtinId="48" customBuiltin="1"/>
    <cellStyle name="60 %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Avertissement" xfId="22" builtinId="11" customBuiltin="1"/>
    <cellStyle name="Calcul" xfId="19" builtinId="22" customBuiltin="1"/>
    <cellStyle name="Cellule liée" xfId="20" builtinId="24" customBuiltin="1"/>
    <cellStyle name="Entrée" xfId="17" builtinId="20" customBuiltin="1"/>
    <cellStyle name="Insatisfaisant" xfId="15" builtinId="27" customBuiltin="1"/>
    <cellStyle name="Lien hypertexte" xfId="1" builtinId="8" customBuiltin="1"/>
    <cellStyle name="Lien hypertexte visité" xfId="4" builtinId="9" customBuiltin="1"/>
    <cellStyle name="Milliers" xfId="2" builtinId="3" customBuiltin="1"/>
    <cellStyle name="Milliers [0]" xfId="5" builtinId="6" customBuiltin="1"/>
    <cellStyle name="Monétaire" xfId="6" builtinId="4" customBuiltin="1"/>
    <cellStyle name="Monétaire [0]" xfId="7" builtinId="7" customBuiltin="1"/>
    <cellStyle name="Neutre" xfId="16" builtinId="28" customBuiltin="1"/>
    <cellStyle name="Normal" xfId="0" builtinId="0" customBuiltin="1"/>
    <cellStyle name="Normal 2" xfId="3" xr:uid="{00000000-0005-0000-0000-000003000000}"/>
    <cellStyle name="Note" xfId="23" builtinId="10" customBuiltin="1"/>
    <cellStyle name="Pourcentage" xfId="8" builtinId="5" customBuiltin="1"/>
    <cellStyle name="Satisfaisant" xfId="14" builtinId="26" customBuiltin="1"/>
    <cellStyle name="Sortie" xfId="18" builtinId="21" customBuiltin="1"/>
    <cellStyle name="Texte explicatif" xfId="24" builtinId="53" customBuiltin="1"/>
    <cellStyle name="Titre" xfId="9" builtinId="15" customBuiltin="1"/>
    <cellStyle name="Titre 1" xfId="10" builtinId="16" customBuiltin="1"/>
    <cellStyle name="Titre 2" xfId="11" builtinId="17" customBuiltin="1"/>
    <cellStyle name="Titre 3" xfId="12" builtinId="18" customBuiltin="1"/>
    <cellStyle name="Titre 4" xfId="13" builtinId="19" customBuiltin="1"/>
    <cellStyle name="Total" xfId="25" builtinId="25" customBuiltin="1"/>
    <cellStyle name="Vérification" xfId="21" builtinId="2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28</xdr:col>
      <xdr:colOff>1466850</xdr:colOff>
      <xdr:row>7</xdr:row>
      <xdr:rowOff>85725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30.28515625" customWidth="1"/>
    <col min="30" max="30" width="10.28515625" customWidth="1"/>
  </cols>
  <sheetData>
    <row r="1" spans="1:32" s="3" customFormat="1" ht="15" customHeight="1" x14ac:dyDescent="0.2">
      <c r="A1" s="67">
        <f>DATE(AD18,AD20,1)</f>
        <v>44562</v>
      </c>
      <c r="B1" s="67"/>
      <c r="C1" s="67"/>
      <c r="D1" s="67"/>
      <c r="E1" s="67"/>
      <c r="F1" s="67"/>
      <c r="G1" s="67"/>
      <c r="H1" s="67"/>
      <c r="I1" s="39"/>
      <c r="J1" s="39"/>
      <c r="K1" s="70">
        <f>DATE(YEAR(A1),MONTH(A1)-1,1)</f>
        <v>44531</v>
      </c>
      <c r="L1" s="70"/>
      <c r="M1" s="70"/>
      <c r="N1" s="70"/>
      <c r="O1" s="70"/>
      <c r="P1" s="70"/>
      <c r="Q1" s="70"/>
      <c r="S1" s="70">
        <f>DATE(YEAR(A1),MONTH(A1)+1,1)</f>
        <v>44593</v>
      </c>
      <c r="T1" s="70"/>
      <c r="U1" s="70"/>
      <c r="V1" s="70"/>
      <c r="W1" s="70"/>
      <c r="X1" s="70"/>
      <c r="Y1" s="70"/>
    </row>
    <row r="2" spans="1:32"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32"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f t="shared" si="0"/>
        <v>44531</v>
      </c>
      <c r="N3" s="44">
        <f t="shared" si="0"/>
        <v>44532</v>
      </c>
      <c r="O3" s="44">
        <f t="shared" si="0"/>
        <v>44533</v>
      </c>
      <c r="P3" s="44">
        <f t="shared" si="0"/>
        <v>44534</v>
      </c>
      <c r="Q3" s="44">
        <f t="shared" si="0"/>
        <v>44535</v>
      </c>
      <c r="R3" s="3"/>
      <c r="S3" s="44" t="str">
        <f t="shared" ref="S3:Y8" si="1">IF(MONTH($S$1)&lt;&gt;MONTH($S$1-(WEEKDAY($S$1,1)-(Jour_Début-1))-IF((WEEKDAY($S$1,1)-(Jour_Début-1))&lt;=0,7,0)+(ROW(S3)-ROW($S$3))*7+(COLUMN(S3)-COLUMN($S$3)+1)),"",$S$1-(WEEKDAY($S$1,1)-(Jour_Début-1))-IF((WEEKDAY($S$1,1)-(Jour_Début-1))&lt;=0,7,0)+(ROW(S3)-ROW($S$3))*7+(COLUMN(S3)-COLUMN($S$3)+1))</f>
        <v/>
      </c>
      <c r="T3" s="44">
        <f t="shared" si="1"/>
        <v>44593</v>
      </c>
      <c r="U3" s="44">
        <f t="shared" si="1"/>
        <v>44594</v>
      </c>
      <c r="V3" s="44">
        <f t="shared" si="1"/>
        <v>44595</v>
      </c>
      <c r="W3" s="44">
        <f t="shared" si="1"/>
        <v>44596</v>
      </c>
      <c r="X3" s="44">
        <f t="shared" si="1"/>
        <v>44597</v>
      </c>
      <c r="Y3" s="44">
        <f t="shared" si="1"/>
        <v>44598</v>
      </c>
      <c r="AB3" s="3"/>
      <c r="AC3" s="3"/>
      <c r="AD3" s="3"/>
      <c r="AE3" s="3"/>
    </row>
    <row r="4" spans="1:32" s="4" customFormat="1" ht="9" customHeight="1" x14ac:dyDescent="0.2">
      <c r="A4" s="67"/>
      <c r="B4" s="67"/>
      <c r="C4" s="67"/>
      <c r="D4" s="67"/>
      <c r="E4" s="67"/>
      <c r="F4" s="67"/>
      <c r="G4" s="67"/>
      <c r="H4" s="67"/>
      <c r="I4" s="39"/>
      <c r="J4" s="39"/>
      <c r="K4" s="44">
        <f t="shared" si="0"/>
        <v>44536</v>
      </c>
      <c r="L4" s="44">
        <f t="shared" si="0"/>
        <v>44537</v>
      </c>
      <c r="M4" s="44">
        <f t="shared" si="0"/>
        <v>44538</v>
      </c>
      <c r="N4" s="44">
        <f t="shared" si="0"/>
        <v>44539</v>
      </c>
      <c r="O4" s="44">
        <f t="shared" si="0"/>
        <v>44540</v>
      </c>
      <c r="P4" s="44">
        <f t="shared" si="0"/>
        <v>44541</v>
      </c>
      <c r="Q4" s="44">
        <f t="shared" si="0"/>
        <v>44542</v>
      </c>
      <c r="R4" s="3"/>
      <c r="S4" s="44">
        <f t="shared" si="1"/>
        <v>44599</v>
      </c>
      <c r="T4" s="44">
        <f t="shared" si="1"/>
        <v>44600</v>
      </c>
      <c r="U4" s="44">
        <f t="shared" si="1"/>
        <v>44601</v>
      </c>
      <c r="V4" s="44">
        <f t="shared" si="1"/>
        <v>44602</v>
      </c>
      <c r="W4" s="44">
        <f t="shared" si="1"/>
        <v>44603</v>
      </c>
      <c r="X4" s="44">
        <f t="shared" si="1"/>
        <v>44604</v>
      </c>
      <c r="Y4" s="44">
        <f t="shared" si="1"/>
        <v>44605</v>
      </c>
      <c r="AB4" s="3"/>
      <c r="AC4" s="3"/>
      <c r="AD4" s="3"/>
      <c r="AE4" s="3"/>
    </row>
    <row r="5" spans="1:32" s="4" customFormat="1" ht="9" customHeight="1" x14ac:dyDescent="0.2">
      <c r="A5" s="67"/>
      <c r="B5" s="67"/>
      <c r="C5" s="67"/>
      <c r="D5" s="67"/>
      <c r="E5" s="67"/>
      <c r="F5" s="67"/>
      <c r="G5" s="67"/>
      <c r="H5" s="67"/>
      <c r="I5" s="39"/>
      <c r="J5" s="39"/>
      <c r="K5" s="44">
        <f t="shared" si="0"/>
        <v>44543</v>
      </c>
      <c r="L5" s="44">
        <f t="shared" si="0"/>
        <v>44544</v>
      </c>
      <c r="M5" s="44">
        <f t="shared" si="0"/>
        <v>44545</v>
      </c>
      <c r="N5" s="44">
        <f t="shared" si="0"/>
        <v>44546</v>
      </c>
      <c r="O5" s="44">
        <f t="shared" si="0"/>
        <v>44547</v>
      </c>
      <c r="P5" s="44">
        <f t="shared" si="0"/>
        <v>44548</v>
      </c>
      <c r="Q5" s="44">
        <f t="shared" si="0"/>
        <v>44549</v>
      </c>
      <c r="R5" s="3"/>
      <c r="S5" s="44">
        <f t="shared" si="1"/>
        <v>44606</v>
      </c>
      <c r="T5" s="44">
        <f t="shared" si="1"/>
        <v>44607</v>
      </c>
      <c r="U5" s="44">
        <f t="shared" si="1"/>
        <v>44608</v>
      </c>
      <c r="V5" s="44">
        <f t="shared" si="1"/>
        <v>44609</v>
      </c>
      <c r="W5" s="44">
        <f t="shared" si="1"/>
        <v>44610</v>
      </c>
      <c r="X5" s="44">
        <f t="shared" si="1"/>
        <v>44611</v>
      </c>
      <c r="Y5" s="44">
        <f t="shared" si="1"/>
        <v>44612</v>
      </c>
      <c r="AB5" s="3"/>
      <c r="AC5" s="3"/>
      <c r="AD5" s="3"/>
      <c r="AE5" s="3"/>
    </row>
    <row r="6" spans="1:32" s="4" customFormat="1" ht="9" customHeight="1" x14ac:dyDescent="0.2">
      <c r="A6" s="67"/>
      <c r="B6" s="67"/>
      <c r="C6" s="67"/>
      <c r="D6" s="67"/>
      <c r="E6" s="67"/>
      <c r="F6" s="67"/>
      <c r="G6" s="67"/>
      <c r="H6" s="67"/>
      <c r="I6" s="39"/>
      <c r="J6" s="39"/>
      <c r="K6" s="44">
        <f t="shared" si="0"/>
        <v>44550</v>
      </c>
      <c r="L6" s="44">
        <f t="shared" si="0"/>
        <v>44551</v>
      </c>
      <c r="M6" s="44">
        <f t="shared" si="0"/>
        <v>44552</v>
      </c>
      <c r="N6" s="44">
        <f t="shared" si="0"/>
        <v>44553</v>
      </c>
      <c r="O6" s="44">
        <f t="shared" si="0"/>
        <v>44554</v>
      </c>
      <c r="P6" s="44">
        <f t="shared" si="0"/>
        <v>44555</v>
      </c>
      <c r="Q6" s="44">
        <f t="shared" si="0"/>
        <v>44556</v>
      </c>
      <c r="R6" s="3"/>
      <c r="S6" s="44">
        <f t="shared" si="1"/>
        <v>44613</v>
      </c>
      <c r="T6" s="44">
        <f t="shared" si="1"/>
        <v>44614</v>
      </c>
      <c r="U6" s="44">
        <f t="shared" si="1"/>
        <v>44615</v>
      </c>
      <c r="V6" s="44">
        <f t="shared" si="1"/>
        <v>44616</v>
      </c>
      <c r="W6" s="44">
        <f t="shared" si="1"/>
        <v>44617</v>
      </c>
      <c r="X6" s="44">
        <f t="shared" si="1"/>
        <v>44618</v>
      </c>
      <c r="Y6" s="44">
        <f t="shared" si="1"/>
        <v>44619</v>
      </c>
      <c r="AB6" s="3"/>
      <c r="AC6" s="3"/>
      <c r="AD6" s="3"/>
      <c r="AE6" s="3"/>
    </row>
    <row r="7" spans="1:32" s="4" customFormat="1" ht="9" customHeight="1" x14ac:dyDescent="0.2">
      <c r="A7" s="67"/>
      <c r="B7" s="67"/>
      <c r="C7" s="67"/>
      <c r="D7" s="67"/>
      <c r="E7" s="67"/>
      <c r="F7" s="67"/>
      <c r="G7" s="67"/>
      <c r="H7" s="67"/>
      <c r="I7" s="39"/>
      <c r="J7" s="39"/>
      <c r="K7" s="44">
        <f t="shared" si="0"/>
        <v>44557</v>
      </c>
      <c r="L7" s="44">
        <f t="shared" si="0"/>
        <v>44558</v>
      </c>
      <c r="M7" s="44">
        <f t="shared" si="0"/>
        <v>44559</v>
      </c>
      <c r="N7" s="44">
        <f t="shared" si="0"/>
        <v>44560</v>
      </c>
      <c r="O7" s="44">
        <f t="shared" si="0"/>
        <v>44561</v>
      </c>
      <c r="P7" s="44" t="str">
        <f t="shared" si="0"/>
        <v/>
      </c>
      <c r="Q7" s="44" t="str">
        <f t="shared" si="0"/>
        <v/>
      </c>
      <c r="R7" s="3"/>
      <c r="S7" s="44">
        <f t="shared" si="1"/>
        <v>44620</v>
      </c>
      <c r="T7" s="44" t="str">
        <f t="shared" si="1"/>
        <v/>
      </c>
      <c r="U7" s="44" t="str">
        <f t="shared" si="1"/>
        <v/>
      </c>
      <c r="V7" s="44" t="str">
        <f t="shared" si="1"/>
        <v/>
      </c>
      <c r="W7" s="44" t="str">
        <f t="shared" si="1"/>
        <v/>
      </c>
      <c r="X7" s="44" t="str">
        <f t="shared" si="1"/>
        <v/>
      </c>
      <c r="Y7" s="44" t="str">
        <f t="shared" si="1"/>
        <v/>
      </c>
      <c r="AB7" s="3"/>
      <c r="AC7" s="3"/>
      <c r="AD7" s="3"/>
      <c r="AE7" s="3"/>
    </row>
    <row r="8" spans="1:32"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32" s="1" customFormat="1" ht="21" customHeight="1" x14ac:dyDescent="0.25">
      <c r="A9" s="68">
        <f>A10</f>
        <v>44557</v>
      </c>
      <c r="B9" s="69"/>
      <c r="C9" s="69">
        <f>C10</f>
        <v>44558</v>
      </c>
      <c r="D9" s="69"/>
      <c r="E9" s="69">
        <f>E10</f>
        <v>44559</v>
      </c>
      <c r="F9" s="69"/>
      <c r="G9" s="69">
        <f>G10</f>
        <v>44560</v>
      </c>
      <c r="H9" s="69"/>
      <c r="I9" s="69">
        <f>I10</f>
        <v>44561</v>
      </c>
      <c r="J9" s="69"/>
      <c r="K9" s="69">
        <f>K10</f>
        <v>44562</v>
      </c>
      <c r="L9" s="69"/>
      <c r="M9" s="69"/>
      <c r="N9" s="69"/>
      <c r="O9" s="69"/>
      <c r="P9" s="69"/>
      <c r="Q9" s="69"/>
      <c r="R9" s="69"/>
      <c r="S9" s="69">
        <f>S10</f>
        <v>44563</v>
      </c>
      <c r="T9" s="69"/>
      <c r="U9" s="69"/>
      <c r="V9" s="69"/>
      <c r="W9" s="69"/>
      <c r="X9" s="69"/>
      <c r="Y9" s="69"/>
      <c r="Z9" s="71"/>
      <c r="AB9" s="37" t="s">
        <v>3</v>
      </c>
      <c r="AC9" s="37"/>
      <c r="AD9" s="37"/>
      <c r="AE9" s="37"/>
      <c r="AF9" s="37"/>
    </row>
    <row r="10" spans="1:32" s="1" customFormat="1" ht="18.75" x14ac:dyDescent="0.25">
      <c r="A10" s="42">
        <f>$A$1-(WEEKDAY($A$1,1)-(Jour_Début-1))-IF((WEEKDAY($A$1,1)-(Jour_Début-1))&lt;=0,7,0)+1</f>
        <v>44557</v>
      </c>
      <c r="B10" s="12"/>
      <c r="C10" s="43">
        <f>A10+1</f>
        <v>44558</v>
      </c>
      <c r="D10" s="11"/>
      <c r="E10" s="43">
        <f>C10+1</f>
        <v>44559</v>
      </c>
      <c r="F10" s="11"/>
      <c r="G10" s="43">
        <f>E10+1</f>
        <v>44560</v>
      </c>
      <c r="H10" s="11"/>
      <c r="I10" s="43">
        <f>G10+1</f>
        <v>44561</v>
      </c>
      <c r="J10" s="11"/>
      <c r="K10" s="63">
        <f>I10+1</f>
        <v>44562</v>
      </c>
      <c r="L10" s="64"/>
      <c r="M10" s="65"/>
      <c r="N10" s="65"/>
      <c r="O10" s="65"/>
      <c r="P10" s="65"/>
      <c r="Q10" s="65"/>
      <c r="R10" s="66"/>
      <c r="S10" s="72">
        <f>K10+1</f>
        <v>44563</v>
      </c>
      <c r="T10" s="73"/>
      <c r="U10" s="61"/>
      <c r="V10" s="61"/>
      <c r="W10" s="61"/>
      <c r="X10" s="61"/>
      <c r="Y10" s="61"/>
      <c r="Z10" s="62"/>
      <c r="AB10" s="38" t="s">
        <v>2</v>
      </c>
      <c r="AC10" s="38"/>
      <c r="AD10" s="38"/>
      <c r="AE10" s="38"/>
      <c r="AF10" s="38"/>
    </row>
    <row r="11" spans="1:32"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32"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32"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32"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32"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32" s="1" customFormat="1" ht="18.75" x14ac:dyDescent="0.2">
      <c r="A16" s="42">
        <f>S10+1</f>
        <v>44564</v>
      </c>
      <c r="B16" s="12"/>
      <c r="C16" s="43">
        <f>A16+1</f>
        <v>44565</v>
      </c>
      <c r="D16" s="11"/>
      <c r="E16" s="43">
        <f>C16+1</f>
        <v>44566</v>
      </c>
      <c r="F16" s="11"/>
      <c r="G16" s="43">
        <f>E16+1</f>
        <v>44567</v>
      </c>
      <c r="H16" s="11"/>
      <c r="I16" s="43">
        <f>G16+1</f>
        <v>44568</v>
      </c>
      <c r="J16" s="11"/>
      <c r="K16" s="63">
        <f>I16+1</f>
        <v>44569</v>
      </c>
      <c r="L16" s="64"/>
      <c r="M16" s="65"/>
      <c r="N16" s="65"/>
      <c r="O16" s="65"/>
      <c r="P16" s="65"/>
      <c r="Q16" s="65"/>
      <c r="R16" s="66"/>
      <c r="S16" s="72">
        <f>K16+1</f>
        <v>44570</v>
      </c>
      <c r="T16" s="73"/>
      <c r="U16" s="61"/>
      <c r="V16" s="61"/>
      <c r="W16" s="61"/>
      <c r="X16" s="61"/>
      <c r="Y16" s="61"/>
      <c r="Z16" s="62"/>
      <c r="AB16" s="21" t="s">
        <v>4</v>
      </c>
      <c r="AC16" s="10"/>
      <c r="AD16" s="10"/>
    </row>
    <row r="17" spans="1:31"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c r="AB17" s="10"/>
    </row>
    <row r="18" spans="1:31"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c r="AB18" s="10"/>
      <c r="AC18" s="22" t="s">
        <v>8</v>
      </c>
      <c r="AD18" s="23">
        <v>2022</v>
      </c>
    </row>
    <row r="19" spans="1:31"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c r="AB19" s="10"/>
    </row>
    <row r="20" spans="1:31"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c r="AB20" s="10"/>
      <c r="AC20" s="22" t="s">
        <v>9</v>
      </c>
      <c r="AD20" s="23">
        <v>1</v>
      </c>
    </row>
    <row r="21" spans="1:31"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c r="AB21" s="1"/>
      <c r="AC21" s="1"/>
      <c r="AD21" s="1"/>
      <c r="AE21" s="1"/>
    </row>
    <row r="22" spans="1:31" s="1" customFormat="1" ht="18.75" x14ac:dyDescent="0.2">
      <c r="A22" s="42">
        <f>S16+1</f>
        <v>44571</v>
      </c>
      <c r="B22" s="12"/>
      <c r="C22" s="43">
        <f>A22+1</f>
        <v>44572</v>
      </c>
      <c r="D22" s="11"/>
      <c r="E22" s="43">
        <f>C22+1</f>
        <v>44573</v>
      </c>
      <c r="F22" s="11"/>
      <c r="G22" s="43">
        <f>E22+1</f>
        <v>44574</v>
      </c>
      <c r="H22" s="11"/>
      <c r="I22" s="43">
        <f>G22+1</f>
        <v>44575</v>
      </c>
      <c r="J22" s="11"/>
      <c r="K22" s="63">
        <f>I22+1</f>
        <v>44576</v>
      </c>
      <c r="L22" s="64"/>
      <c r="M22" s="65"/>
      <c r="N22" s="65"/>
      <c r="O22" s="65"/>
      <c r="P22" s="65"/>
      <c r="Q22" s="65"/>
      <c r="R22" s="66"/>
      <c r="S22" s="72">
        <f>K22+1</f>
        <v>44577</v>
      </c>
      <c r="T22" s="73"/>
      <c r="U22" s="61"/>
      <c r="V22" s="61"/>
      <c r="W22" s="61"/>
      <c r="X22" s="61"/>
      <c r="Y22" s="61"/>
      <c r="Z22" s="62"/>
      <c r="AB22" s="21" t="s">
        <v>5</v>
      </c>
      <c r="AC22" s="2"/>
      <c r="AD22" s="2"/>
      <c r="AE22" s="2"/>
    </row>
    <row r="23" spans="1:31"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c r="AC23" s="10"/>
      <c r="AD23" s="10"/>
    </row>
    <row r="24" spans="1:31"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c r="AB24" s="10"/>
      <c r="AC24" s="22" t="s">
        <v>10</v>
      </c>
      <c r="AD24" s="23">
        <v>2</v>
      </c>
      <c r="AE24" s="2"/>
    </row>
    <row r="25" spans="1:31"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c r="AB25" s="10"/>
      <c r="AC25" s="10"/>
      <c r="AD25" s="10"/>
    </row>
    <row r="26" spans="1:31"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c r="AD26" s="10"/>
    </row>
    <row r="27" spans="1:31"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c r="AD27" s="10"/>
      <c r="AE27" s="1"/>
    </row>
    <row r="28" spans="1:31" s="1" customFormat="1" ht="18.75" x14ac:dyDescent="0.2">
      <c r="A28" s="42">
        <f>S22+1</f>
        <v>44578</v>
      </c>
      <c r="B28" s="12"/>
      <c r="C28" s="43">
        <f>A28+1</f>
        <v>44579</v>
      </c>
      <c r="D28" s="11"/>
      <c r="E28" s="43">
        <f>C28+1</f>
        <v>44580</v>
      </c>
      <c r="F28" s="11"/>
      <c r="G28" s="43">
        <f>E28+1</f>
        <v>44581</v>
      </c>
      <c r="H28" s="11"/>
      <c r="I28" s="43">
        <f>G28+1</f>
        <v>44582</v>
      </c>
      <c r="J28" s="11"/>
      <c r="K28" s="63">
        <f>I28+1</f>
        <v>44583</v>
      </c>
      <c r="L28" s="64"/>
      <c r="M28" s="65"/>
      <c r="N28" s="65"/>
      <c r="O28" s="65"/>
      <c r="P28" s="65"/>
      <c r="Q28" s="65"/>
      <c r="R28" s="66"/>
      <c r="S28" s="72">
        <f>K28+1</f>
        <v>44584</v>
      </c>
      <c r="T28" s="73"/>
      <c r="U28" s="61"/>
      <c r="V28" s="61"/>
      <c r="W28" s="61"/>
      <c r="X28" s="61"/>
      <c r="Y28" s="61"/>
      <c r="Z28" s="62"/>
      <c r="AB28" s="21" t="s">
        <v>6</v>
      </c>
      <c r="AC28" s="10"/>
      <c r="AD28" s="10"/>
    </row>
    <row r="29" spans="1:31"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c r="AB29" s="10"/>
      <c r="AC29" s="24" t="s">
        <v>11</v>
      </c>
      <c r="AD29" s="10"/>
    </row>
    <row r="30" spans="1:31"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c r="AB30" s="10"/>
      <c r="AC30" s="24" t="s">
        <v>12</v>
      </c>
      <c r="AD30" s="10"/>
      <c r="AE30" s="2"/>
    </row>
    <row r="31" spans="1:31"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c r="AC31" s="10"/>
      <c r="AD31" s="10"/>
    </row>
    <row r="32" spans="1:31"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c r="AD32" s="10"/>
    </row>
    <row r="33" spans="1:31"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c r="AD33" s="1"/>
      <c r="AE33" s="1"/>
    </row>
    <row r="34" spans="1:31" s="1" customFormat="1" ht="18.75" x14ac:dyDescent="0.2">
      <c r="A34" s="42">
        <f>S28+1</f>
        <v>44585</v>
      </c>
      <c r="B34" s="12"/>
      <c r="C34" s="43">
        <f>A34+1</f>
        <v>44586</v>
      </c>
      <c r="D34" s="11"/>
      <c r="E34" s="43">
        <f>C34+1</f>
        <v>44587</v>
      </c>
      <c r="F34" s="11"/>
      <c r="G34" s="43">
        <f>E34+1</f>
        <v>44588</v>
      </c>
      <c r="H34" s="11"/>
      <c r="I34" s="43">
        <f>G34+1</f>
        <v>44589</v>
      </c>
      <c r="J34" s="11"/>
      <c r="K34" s="63">
        <f>I34+1</f>
        <v>44590</v>
      </c>
      <c r="L34" s="64"/>
      <c r="M34" s="65"/>
      <c r="N34" s="65"/>
      <c r="O34" s="65"/>
      <c r="P34" s="65"/>
      <c r="Q34" s="65"/>
      <c r="R34" s="66"/>
      <c r="S34" s="72">
        <f>K34+1</f>
        <v>44591</v>
      </c>
      <c r="T34" s="73"/>
      <c r="U34" s="61"/>
      <c r="V34" s="61"/>
      <c r="W34" s="61"/>
      <c r="X34" s="61"/>
      <c r="Y34" s="61"/>
      <c r="Z34" s="62"/>
      <c r="AB34" s="21" t="s">
        <v>7</v>
      </c>
      <c r="AC34" s="10"/>
    </row>
    <row r="35" spans="1:31"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c r="AB35" s="10"/>
      <c r="AC35" s="24" t="s">
        <v>21</v>
      </c>
    </row>
    <row r="36" spans="1:31"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c r="AC36" s="24" t="s">
        <v>20</v>
      </c>
    </row>
    <row r="37" spans="1:31"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31"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31"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31" ht="18.75" x14ac:dyDescent="0.2">
      <c r="A40" s="42">
        <f>S34+1</f>
        <v>44592</v>
      </c>
      <c r="B40" s="12"/>
      <c r="C40" s="43">
        <f>A40+1</f>
        <v>44593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31"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31"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31"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31"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paperSize="9" scale="94"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DATE('1'!AD18,'1'!AD20+8,1)</f>
        <v>44805</v>
      </c>
      <c r="B1" s="67"/>
      <c r="C1" s="67"/>
      <c r="D1" s="67"/>
      <c r="E1" s="67"/>
      <c r="F1" s="67"/>
      <c r="G1" s="67"/>
      <c r="H1" s="67"/>
      <c r="I1" s="39"/>
      <c r="J1" s="39"/>
      <c r="K1" s="70">
        <f>DATE(YEAR(A1),MONTH(A1)-1,1)</f>
        <v>44774</v>
      </c>
      <c r="L1" s="70"/>
      <c r="M1" s="70"/>
      <c r="N1" s="70"/>
      <c r="O1" s="70"/>
      <c r="P1" s="70"/>
      <c r="Q1" s="70"/>
      <c r="S1" s="70">
        <f>DATE(YEAR(A1),MONTH(A1)+1,1)</f>
        <v>44835</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f t="shared" ref="K3:Q8" si="0">IF(MONTH($K$1)&lt;&gt;MONTH($K$1-(WEEKDAY($K$1,1)-(Jour_Début-1))-IF((WEEKDAY($K$1,1)-(Jour_Début-1))&lt;=0,7,0)+(ROW(K3)-ROW($K$3))*7+(COLUMN(K3)-COLUMN($K$3)+1)),"",$K$1-(WEEKDAY($K$1,1)-(Jour_Début-1))-IF((WEEKDAY($K$1,1)-(Jour_Début-1))&lt;=0,7,0)+(ROW(K3)-ROW($K$3))*7+(COLUMN(K3)-COLUMN($K$3)+1))</f>
        <v>44774</v>
      </c>
      <c r="L3" s="44">
        <f t="shared" si="0"/>
        <v>44775</v>
      </c>
      <c r="M3" s="44">
        <f t="shared" si="0"/>
        <v>44776</v>
      </c>
      <c r="N3" s="44">
        <f t="shared" si="0"/>
        <v>44777</v>
      </c>
      <c r="O3" s="44">
        <f t="shared" si="0"/>
        <v>44778</v>
      </c>
      <c r="P3" s="44">
        <f t="shared" si="0"/>
        <v>44779</v>
      </c>
      <c r="Q3" s="44">
        <f t="shared" si="0"/>
        <v>44780</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t="str">
        <f t="shared" si="1"/>
        <v/>
      </c>
      <c r="X3" s="44">
        <f t="shared" si="1"/>
        <v>44835</v>
      </c>
      <c r="Y3" s="44">
        <f t="shared" si="1"/>
        <v>44836</v>
      </c>
    </row>
    <row r="4" spans="1:27" s="4" customFormat="1" ht="9" customHeight="1" x14ac:dyDescent="0.2">
      <c r="A4" s="67"/>
      <c r="B4" s="67"/>
      <c r="C4" s="67"/>
      <c r="D4" s="67"/>
      <c r="E4" s="67"/>
      <c r="F4" s="67"/>
      <c r="G4" s="67"/>
      <c r="H4" s="67"/>
      <c r="I4" s="39"/>
      <c r="J4" s="39"/>
      <c r="K4" s="44">
        <f t="shared" si="0"/>
        <v>44781</v>
      </c>
      <c r="L4" s="44">
        <f t="shared" si="0"/>
        <v>44782</v>
      </c>
      <c r="M4" s="44">
        <f t="shared" si="0"/>
        <v>44783</v>
      </c>
      <c r="N4" s="44">
        <f t="shared" si="0"/>
        <v>44784</v>
      </c>
      <c r="O4" s="44">
        <f t="shared" si="0"/>
        <v>44785</v>
      </c>
      <c r="P4" s="44">
        <f t="shared" si="0"/>
        <v>44786</v>
      </c>
      <c r="Q4" s="44">
        <f t="shared" si="0"/>
        <v>44787</v>
      </c>
      <c r="R4" s="3"/>
      <c r="S4" s="44">
        <f t="shared" si="1"/>
        <v>44837</v>
      </c>
      <c r="T4" s="44">
        <f t="shared" si="1"/>
        <v>44838</v>
      </c>
      <c r="U4" s="44">
        <f t="shared" si="1"/>
        <v>44839</v>
      </c>
      <c r="V4" s="44">
        <f t="shared" si="1"/>
        <v>44840</v>
      </c>
      <c r="W4" s="44">
        <f t="shared" si="1"/>
        <v>44841</v>
      </c>
      <c r="X4" s="44">
        <f t="shared" si="1"/>
        <v>44842</v>
      </c>
      <c r="Y4" s="44">
        <f t="shared" si="1"/>
        <v>44843</v>
      </c>
    </row>
    <row r="5" spans="1:27" s="4" customFormat="1" ht="9" customHeight="1" x14ac:dyDescent="0.2">
      <c r="A5" s="67"/>
      <c r="B5" s="67"/>
      <c r="C5" s="67"/>
      <c r="D5" s="67"/>
      <c r="E5" s="67"/>
      <c r="F5" s="67"/>
      <c r="G5" s="67"/>
      <c r="H5" s="67"/>
      <c r="I5" s="39"/>
      <c r="J5" s="39"/>
      <c r="K5" s="44">
        <f t="shared" si="0"/>
        <v>44788</v>
      </c>
      <c r="L5" s="44">
        <f t="shared" si="0"/>
        <v>44789</v>
      </c>
      <c r="M5" s="44">
        <f t="shared" si="0"/>
        <v>44790</v>
      </c>
      <c r="N5" s="44">
        <f t="shared" si="0"/>
        <v>44791</v>
      </c>
      <c r="O5" s="44">
        <f t="shared" si="0"/>
        <v>44792</v>
      </c>
      <c r="P5" s="44">
        <f t="shared" si="0"/>
        <v>44793</v>
      </c>
      <c r="Q5" s="44">
        <f t="shared" si="0"/>
        <v>44794</v>
      </c>
      <c r="R5" s="3"/>
      <c r="S5" s="44">
        <f t="shared" si="1"/>
        <v>44844</v>
      </c>
      <c r="T5" s="44">
        <f t="shared" si="1"/>
        <v>44845</v>
      </c>
      <c r="U5" s="44">
        <f t="shared" si="1"/>
        <v>44846</v>
      </c>
      <c r="V5" s="44">
        <f t="shared" si="1"/>
        <v>44847</v>
      </c>
      <c r="W5" s="44">
        <f t="shared" si="1"/>
        <v>44848</v>
      </c>
      <c r="X5" s="44">
        <f t="shared" si="1"/>
        <v>44849</v>
      </c>
      <c r="Y5" s="44">
        <f t="shared" si="1"/>
        <v>44850</v>
      </c>
    </row>
    <row r="6" spans="1:27" s="4" customFormat="1" ht="9" customHeight="1" x14ac:dyDescent="0.2">
      <c r="A6" s="67"/>
      <c r="B6" s="67"/>
      <c r="C6" s="67"/>
      <c r="D6" s="67"/>
      <c r="E6" s="67"/>
      <c r="F6" s="67"/>
      <c r="G6" s="67"/>
      <c r="H6" s="67"/>
      <c r="I6" s="39"/>
      <c r="J6" s="39"/>
      <c r="K6" s="44">
        <f t="shared" si="0"/>
        <v>44795</v>
      </c>
      <c r="L6" s="44">
        <f t="shared" si="0"/>
        <v>44796</v>
      </c>
      <c r="M6" s="44">
        <f t="shared" si="0"/>
        <v>44797</v>
      </c>
      <c r="N6" s="44">
        <f t="shared" si="0"/>
        <v>44798</v>
      </c>
      <c r="O6" s="44">
        <f t="shared" si="0"/>
        <v>44799</v>
      </c>
      <c r="P6" s="44">
        <f t="shared" si="0"/>
        <v>44800</v>
      </c>
      <c r="Q6" s="44">
        <f t="shared" si="0"/>
        <v>44801</v>
      </c>
      <c r="R6" s="3"/>
      <c r="S6" s="44">
        <f t="shared" si="1"/>
        <v>44851</v>
      </c>
      <c r="T6" s="44">
        <f t="shared" si="1"/>
        <v>44852</v>
      </c>
      <c r="U6" s="44">
        <f t="shared" si="1"/>
        <v>44853</v>
      </c>
      <c r="V6" s="44">
        <f t="shared" si="1"/>
        <v>44854</v>
      </c>
      <c r="W6" s="44">
        <f t="shared" si="1"/>
        <v>44855</v>
      </c>
      <c r="X6" s="44">
        <f t="shared" si="1"/>
        <v>44856</v>
      </c>
      <c r="Y6" s="44">
        <f t="shared" si="1"/>
        <v>44857</v>
      </c>
    </row>
    <row r="7" spans="1:27" s="4" customFormat="1" ht="9" customHeight="1" x14ac:dyDescent="0.2">
      <c r="A7" s="67"/>
      <c r="B7" s="67"/>
      <c r="C7" s="67"/>
      <c r="D7" s="67"/>
      <c r="E7" s="67"/>
      <c r="F7" s="67"/>
      <c r="G7" s="67"/>
      <c r="H7" s="67"/>
      <c r="I7" s="39"/>
      <c r="J7" s="39"/>
      <c r="K7" s="44">
        <f t="shared" si="0"/>
        <v>44802</v>
      </c>
      <c r="L7" s="44">
        <f t="shared" si="0"/>
        <v>44803</v>
      </c>
      <c r="M7" s="44">
        <f t="shared" si="0"/>
        <v>44804</v>
      </c>
      <c r="N7" s="44" t="str">
        <f t="shared" si="0"/>
        <v/>
      </c>
      <c r="O7" s="44" t="str">
        <f t="shared" si="0"/>
        <v/>
      </c>
      <c r="P7" s="44" t="str">
        <f t="shared" si="0"/>
        <v/>
      </c>
      <c r="Q7" s="44" t="str">
        <f t="shared" si="0"/>
        <v/>
      </c>
      <c r="R7" s="3"/>
      <c r="S7" s="44">
        <f t="shared" si="1"/>
        <v>44858</v>
      </c>
      <c r="T7" s="44">
        <f t="shared" si="1"/>
        <v>44859</v>
      </c>
      <c r="U7" s="44">
        <f t="shared" si="1"/>
        <v>44860</v>
      </c>
      <c r="V7" s="44">
        <f t="shared" si="1"/>
        <v>44861</v>
      </c>
      <c r="W7" s="44">
        <f t="shared" si="1"/>
        <v>44862</v>
      </c>
      <c r="X7" s="44">
        <f t="shared" si="1"/>
        <v>44863</v>
      </c>
      <c r="Y7" s="44">
        <f t="shared" si="1"/>
        <v>44864</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f t="shared" si="1"/>
        <v>44865</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44802</v>
      </c>
      <c r="B9" s="69"/>
      <c r="C9" s="69">
        <f>C10</f>
        <v>44803</v>
      </c>
      <c r="D9" s="69"/>
      <c r="E9" s="69">
        <f>E10</f>
        <v>44804</v>
      </c>
      <c r="F9" s="69"/>
      <c r="G9" s="69">
        <f>G10</f>
        <v>44805</v>
      </c>
      <c r="H9" s="69"/>
      <c r="I9" s="69">
        <f>I10</f>
        <v>44806</v>
      </c>
      <c r="J9" s="69"/>
      <c r="K9" s="69">
        <f>K10</f>
        <v>44807</v>
      </c>
      <c r="L9" s="69"/>
      <c r="M9" s="69"/>
      <c r="N9" s="69"/>
      <c r="O9" s="69"/>
      <c r="P9" s="69"/>
      <c r="Q9" s="69"/>
      <c r="R9" s="69"/>
      <c r="S9" s="69">
        <f>S10</f>
        <v>44808</v>
      </c>
      <c r="T9" s="69"/>
      <c r="U9" s="69"/>
      <c r="V9" s="69"/>
      <c r="W9" s="69"/>
      <c r="X9" s="69"/>
      <c r="Y9" s="69"/>
      <c r="Z9" s="71"/>
    </row>
    <row r="10" spans="1:27" s="1" customFormat="1" ht="18.75" x14ac:dyDescent="0.2">
      <c r="A10" s="42">
        <f>$A$1-(WEEKDAY($A$1,1)-(Jour_Début-1))-IF((WEEKDAY($A$1,1)-(Jour_Début-1))&lt;=0,7,0)+1</f>
        <v>44802</v>
      </c>
      <c r="B10" s="12"/>
      <c r="C10" s="43">
        <f>A10+1</f>
        <v>44803</v>
      </c>
      <c r="D10" s="11"/>
      <c r="E10" s="43">
        <f>C10+1</f>
        <v>44804</v>
      </c>
      <c r="F10" s="11"/>
      <c r="G10" s="43">
        <f>E10+1</f>
        <v>44805</v>
      </c>
      <c r="H10" s="11"/>
      <c r="I10" s="43">
        <f>G10+1</f>
        <v>44806</v>
      </c>
      <c r="J10" s="11"/>
      <c r="K10" s="63">
        <f>I10+1</f>
        <v>44807</v>
      </c>
      <c r="L10" s="64"/>
      <c r="M10" s="65"/>
      <c r="N10" s="65"/>
      <c r="O10" s="65"/>
      <c r="P10" s="65"/>
      <c r="Q10" s="65"/>
      <c r="R10" s="66"/>
      <c r="S10" s="72">
        <f>K10+1</f>
        <v>44808</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44809</v>
      </c>
      <c r="B16" s="12"/>
      <c r="C16" s="43">
        <f>A16+1</f>
        <v>44810</v>
      </c>
      <c r="D16" s="11"/>
      <c r="E16" s="43">
        <f>C16+1</f>
        <v>44811</v>
      </c>
      <c r="F16" s="11"/>
      <c r="G16" s="43">
        <f>E16+1</f>
        <v>44812</v>
      </c>
      <c r="H16" s="11"/>
      <c r="I16" s="43">
        <f>G16+1</f>
        <v>44813</v>
      </c>
      <c r="J16" s="11"/>
      <c r="K16" s="63">
        <f>I16+1</f>
        <v>44814</v>
      </c>
      <c r="L16" s="64"/>
      <c r="M16" s="65"/>
      <c r="N16" s="65"/>
      <c r="O16" s="65"/>
      <c r="P16" s="65"/>
      <c r="Q16" s="65"/>
      <c r="R16" s="66"/>
      <c r="S16" s="72">
        <f>K16+1</f>
        <v>44815</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44816</v>
      </c>
      <c r="B22" s="12"/>
      <c r="C22" s="43">
        <f>A22+1</f>
        <v>44817</v>
      </c>
      <c r="D22" s="11"/>
      <c r="E22" s="43">
        <f>C22+1</f>
        <v>44818</v>
      </c>
      <c r="F22" s="11"/>
      <c r="G22" s="43">
        <f>E22+1</f>
        <v>44819</v>
      </c>
      <c r="H22" s="11"/>
      <c r="I22" s="43">
        <f>G22+1</f>
        <v>44820</v>
      </c>
      <c r="J22" s="11"/>
      <c r="K22" s="63">
        <f>I22+1</f>
        <v>44821</v>
      </c>
      <c r="L22" s="64"/>
      <c r="M22" s="65"/>
      <c r="N22" s="65"/>
      <c r="O22" s="65"/>
      <c r="P22" s="65"/>
      <c r="Q22" s="65"/>
      <c r="R22" s="66"/>
      <c r="S22" s="72">
        <f>K22+1</f>
        <v>44822</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44823</v>
      </c>
      <c r="B28" s="12"/>
      <c r="C28" s="43">
        <f>A28+1</f>
        <v>44824</v>
      </c>
      <c r="D28" s="11"/>
      <c r="E28" s="43">
        <f>C28+1</f>
        <v>44825</v>
      </c>
      <c r="F28" s="11"/>
      <c r="G28" s="43">
        <f>E28+1</f>
        <v>44826</v>
      </c>
      <c r="H28" s="11"/>
      <c r="I28" s="43">
        <f>G28+1</f>
        <v>44827</v>
      </c>
      <c r="J28" s="11"/>
      <c r="K28" s="63">
        <f>I28+1</f>
        <v>44828</v>
      </c>
      <c r="L28" s="64"/>
      <c r="M28" s="65"/>
      <c r="N28" s="65"/>
      <c r="O28" s="65"/>
      <c r="P28" s="65"/>
      <c r="Q28" s="65"/>
      <c r="R28" s="66"/>
      <c r="S28" s="72">
        <f>K28+1</f>
        <v>44829</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44830</v>
      </c>
      <c r="B34" s="12"/>
      <c r="C34" s="43">
        <f>A34+1</f>
        <v>44831</v>
      </c>
      <c r="D34" s="11"/>
      <c r="E34" s="43">
        <f>C34+1</f>
        <v>44832</v>
      </c>
      <c r="F34" s="11"/>
      <c r="G34" s="43">
        <f>E34+1</f>
        <v>44833</v>
      </c>
      <c r="H34" s="11"/>
      <c r="I34" s="43">
        <f>G34+1</f>
        <v>44834</v>
      </c>
      <c r="J34" s="11"/>
      <c r="K34" s="63">
        <f>I34+1</f>
        <v>44835</v>
      </c>
      <c r="L34" s="64"/>
      <c r="M34" s="65"/>
      <c r="N34" s="65"/>
      <c r="O34" s="65"/>
      <c r="P34" s="65"/>
      <c r="Q34" s="65"/>
      <c r="R34" s="66"/>
      <c r="S34" s="72">
        <f>K34+1</f>
        <v>44836</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44837</v>
      </c>
      <c r="B40" s="12"/>
      <c r="C40" s="43">
        <f>A40+1</f>
        <v>44838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4"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18" workbookViewId="0">
      <selection activeCell="G29" sqref="G29:H29"/>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DATE('1'!AD18,'1'!AD20+10,1)</f>
        <v>44866</v>
      </c>
      <c r="B1" s="67"/>
      <c r="C1" s="67"/>
      <c r="D1" s="67"/>
      <c r="E1" s="67"/>
      <c r="F1" s="67"/>
      <c r="G1" s="67"/>
      <c r="H1" s="67"/>
      <c r="I1" s="39"/>
      <c r="J1" s="39"/>
      <c r="K1" s="70">
        <f>DATE(YEAR(A1),MONTH(A1)-1,1)</f>
        <v>44835</v>
      </c>
      <c r="L1" s="70"/>
      <c r="M1" s="70"/>
      <c r="N1" s="70"/>
      <c r="O1" s="70"/>
      <c r="P1" s="70"/>
      <c r="Q1" s="70"/>
      <c r="S1" s="70">
        <f>DATE(YEAR(A1),MONTH(A1)+1,1)</f>
        <v>44896</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t="str">
        <f t="shared" si="0"/>
        <v/>
      </c>
      <c r="P3" s="44">
        <f t="shared" si="0"/>
        <v>44835</v>
      </c>
      <c r="Q3" s="44">
        <f t="shared" si="0"/>
        <v>44836</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f t="shared" si="1"/>
        <v>44896</v>
      </c>
      <c r="W3" s="44">
        <f t="shared" si="1"/>
        <v>44897</v>
      </c>
      <c r="X3" s="44">
        <f t="shared" si="1"/>
        <v>44898</v>
      </c>
      <c r="Y3" s="44">
        <f t="shared" si="1"/>
        <v>44899</v>
      </c>
    </row>
    <row r="4" spans="1:27" s="4" customFormat="1" ht="9" customHeight="1" x14ac:dyDescent="0.2">
      <c r="A4" s="67"/>
      <c r="B4" s="67"/>
      <c r="C4" s="67"/>
      <c r="D4" s="67"/>
      <c r="E4" s="67"/>
      <c r="F4" s="67"/>
      <c r="G4" s="67"/>
      <c r="H4" s="67"/>
      <c r="I4" s="39"/>
      <c r="J4" s="39"/>
      <c r="K4" s="44">
        <f t="shared" si="0"/>
        <v>44837</v>
      </c>
      <c r="L4" s="44">
        <f t="shared" si="0"/>
        <v>44838</v>
      </c>
      <c r="M4" s="44">
        <f t="shared" si="0"/>
        <v>44839</v>
      </c>
      <c r="N4" s="44">
        <f t="shared" si="0"/>
        <v>44840</v>
      </c>
      <c r="O4" s="44">
        <f t="shared" si="0"/>
        <v>44841</v>
      </c>
      <c r="P4" s="44">
        <f t="shared" si="0"/>
        <v>44842</v>
      </c>
      <c r="Q4" s="44">
        <f t="shared" si="0"/>
        <v>44843</v>
      </c>
      <c r="R4" s="3"/>
      <c r="S4" s="44">
        <f t="shared" si="1"/>
        <v>44900</v>
      </c>
      <c r="T4" s="44">
        <f t="shared" si="1"/>
        <v>44901</v>
      </c>
      <c r="U4" s="44">
        <f t="shared" si="1"/>
        <v>44902</v>
      </c>
      <c r="V4" s="44">
        <f t="shared" si="1"/>
        <v>44903</v>
      </c>
      <c r="W4" s="44">
        <f t="shared" si="1"/>
        <v>44904</v>
      </c>
      <c r="X4" s="44">
        <f t="shared" si="1"/>
        <v>44905</v>
      </c>
      <c r="Y4" s="44">
        <f t="shared" si="1"/>
        <v>44906</v>
      </c>
    </row>
    <row r="5" spans="1:27" s="4" customFormat="1" ht="9" customHeight="1" x14ac:dyDescent="0.2">
      <c r="A5" s="67"/>
      <c r="B5" s="67"/>
      <c r="C5" s="67"/>
      <c r="D5" s="67"/>
      <c r="E5" s="67"/>
      <c r="F5" s="67"/>
      <c r="G5" s="67"/>
      <c r="H5" s="67"/>
      <c r="I5" s="39"/>
      <c r="J5" s="39"/>
      <c r="K5" s="44">
        <f t="shared" si="0"/>
        <v>44844</v>
      </c>
      <c r="L5" s="44">
        <f t="shared" si="0"/>
        <v>44845</v>
      </c>
      <c r="M5" s="44">
        <f t="shared" si="0"/>
        <v>44846</v>
      </c>
      <c r="N5" s="44">
        <f t="shared" si="0"/>
        <v>44847</v>
      </c>
      <c r="O5" s="44">
        <f t="shared" si="0"/>
        <v>44848</v>
      </c>
      <c r="P5" s="44">
        <f t="shared" si="0"/>
        <v>44849</v>
      </c>
      <c r="Q5" s="44">
        <f t="shared" si="0"/>
        <v>44850</v>
      </c>
      <c r="R5" s="3"/>
      <c r="S5" s="44">
        <f t="shared" si="1"/>
        <v>44907</v>
      </c>
      <c r="T5" s="44">
        <f t="shared" si="1"/>
        <v>44908</v>
      </c>
      <c r="U5" s="44">
        <f t="shared" si="1"/>
        <v>44909</v>
      </c>
      <c r="V5" s="44">
        <f t="shared" si="1"/>
        <v>44910</v>
      </c>
      <c r="W5" s="44">
        <f t="shared" si="1"/>
        <v>44911</v>
      </c>
      <c r="X5" s="44">
        <f t="shared" si="1"/>
        <v>44912</v>
      </c>
      <c r="Y5" s="44">
        <f t="shared" si="1"/>
        <v>44913</v>
      </c>
    </row>
    <row r="6" spans="1:27" s="4" customFormat="1" ht="9" customHeight="1" x14ac:dyDescent="0.2">
      <c r="A6" s="67"/>
      <c r="B6" s="67"/>
      <c r="C6" s="67"/>
      <c r="D6" s="67"/>
      <c r="E6" s="67"/>
      <c r="F6" s="67"/>
      <c r="G6" s="67"/>
      <c r="H6" s="67"/>
      <c r="I6" s="39"/>
      <c r="J6" s="39"/>
      <c r="K6" s="44">
        <f t="shared" si="0"/>
        <v>44851</v>
      </c>
      <c r="L6" s="44">
        <f t="shared" si="0"/>
        <v>44852</v>
      </c>
      <c r="M6" s="44">
        <f t="shared" si="0"/>
        <v>44853</v>
      </c>
      <c r="N6" s="44">
        <f t="shared" si="0"/>
        <v>44854</v>
      </c>
      <c r="O6" s="44">
        <f t="shared" si="0"/>
        <v>44855</v>
      </c>
      <c r="P6" s="44">
        <f t="shared" si="0"/>
        <v>44856</v>
      </c>
      <c r="Q6" s="44">
        <f t="shared" si="0"/>
        <v>44857</v>
      </c>
      <c r="R6" s="3"/>
      <c r="S6" s="44">
        <f t="shared" si="1"/>
        <v>44914</v>
      </c>
      <c r="T6" s="44">
        <f t="shared" si="1"/>
        <v>44915</v>
      </c>
      <c r="U6" s="44">
        <f t="shared" si="1"/>
        <v>44916</v>
      </c>
      <c r="V6" s="44">
        <f t="shared" si="1"/>
        <v>44917</v>
      </c>
      <c r="W6" s="44">
        <f t="shared" si="1"/>
        <v>44918</v>
      </c>
      <c r="X6" s="44">
        <f t="shared" si="1"/>
        <v>44919</v>
      </c>
      <c r="Y6" s="44">
        <f t="shared" si="1"/>
        <v>44920</v>
      </c>
    </row>
    <row r="7" spans="1:27" s="4" customFormat="1" ht="9" customHeight="1" x14ac:dyDescent="0.2">
      <c r="A7" s="67"/>
      <c r="B7" s="67"/>
      <c r="C7" s="67"/>
      <c r="D7" s="67"/>
      <c r="E7" s="67"/>
      <c r="F7" s="67"/>
      <c r="G7" s="67"/>
      <c r="H7" s="67"/>
      <c r="I7" s="39"/>
      <c r="J7" s="39"/>
      <c r="K7" s="44">
        <f t="shared" si="0"/>
        <v>44858</v>
      </c>
      <c r="L7" s="44">
        <f t="shared" si="0"/>
        <v>44859</v>
      </c>
      <c r="M7" s="44">
        <f t="shared" si="0"/>
        <v>44860</v>
      </c>
      <c r="N7" s="44">
        <f t="shared" si="0"/>
        <v>44861</v>
      </c>
      <c r="O7" s="44">
        <f t="shared" si="0"/>
        <v>44862</v>
      </c>
      <c r="P7" s="44">
        <f t="shared" si="0"/>
        <v>44863</v>
      </c>
      <c r="Q7" s="44">
        <f t="shared" si="0"/>
        <v>44864</v>
      </c>
      <c r="R7" s="3"/>
      <c r="S7" s="44">
        <f t="shared" si="1"/>
        <v>44921</v>
      </c>
      <c r="T7" s="44">
        <f t="shared" si="1"/>
        <v>44922</v>
      </c>
      <c r="U7" s="44">
        <f t="shared" si="1"/>
        <v>44923</v>
      </c>
      <c r="V7" s="44">
        <f t="shared" si="1"/>
        <v>44924</v>
      </c>
      <c r="W7" s="44">
        <f t="shared" si="1"/>
        <v>44925</v>
      </c>
      <c r="X7" s="44">
        <f t="shared" si="1"/>
        <v>44926</v>
      </c>
      <c r="Y7" s="44" t="str">
        <f t="shared" si="1"/>
        <v/>
      </c>
    </row>
    <row r="8" spans="1:27" s="5" customFormat="1" ht="9" customHeight="1" x14ac:dyDescent="0.2">
      <c r="A8" s="40"/>
      <c r="B8" s="40"/>
      <c r="C8" s="40"/>
      <c r="D8" s="40"/>
      <c r="E8" s="40"/>
      <c r="F8" s="40"/>
      <c r="G8" s="40"/>
      <c r="H8" s="40"/>
      <c r="I8" s="41"/>
      <c r="J8" s="41"/>
      <c r="K8" s="44">
        <f t="shared" si="0"/>
        <v>44865</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44865</v>
      </c>
      <c r="B9" s="69"/>
      <c r="C9" s="69">
        <f>C10</f>
        <v>44866</v>
      </c>
      <c r="D9" s="69"/>
      <c r="E9" s="69">
        <f>E10</f>
        <v>44867</v>
      </c>
      <c r="F9" s="69"/>
      <c r="G9" s="69">
        <f>G10</f>
        <v>44868</v>
      </c>
      <c r="H9" s="69"/>
      <c r="I9" s="69">
        <f>I10</f>
        <v>44869</v>
      </c>
      <c r="J9" s="69"/>
      <c r="K9" s="69">
        <f>K10</f>
        <v>44870</v>
      </c>
      <c r="L9" s="69"/>
      <c r="M9" s="69"/>
      <c r="N9" s="69"/>
      <c r="O9" s="69"/>
      <c r="P9" s="69"/>
      <c r="Q9" s="69"/>
      <c r="R9" s="69"/>
      <c r="S9" s="69">
        <f>S10</f>
        <v>44871</v>
      </c>
      <c r="T9" s="69"/>
      <c r="U9" s="69"/>
      <c r="V9" s="69"/>
      <c r="W9" s="69"/>
      <c r="X9" s="69"/>
      <c r="Y9" s="69"/>
      <c r="Z9" s="71"/>
    </row>
    <row r="10" spans="1:27" s="1" customFormat="1" ht="18.75" x14ac:dyDescent="0.2">
      <c r="A10" s="42">
        <f>$A$1-(WEEKDAY($A$1,1)-(Jour_Début-1))-IF((WEEKDAY($A$1,1)-(Jour_Début-1))&lt;=0,7,0)+1</f>
        <v>44865</v>
      </c>
      <c r="B10" s="12"/>
      <c r="C10" s="43">
        <f>A10+1</f>
        <v>44866</v>
      </c>
      <c r="D10" s="11"/>
      <c r="E10" s="43">
        <f>C10+1</f>
        <v>44867</v>
      </c>
      <c r="F10" s="11"/>
      <c r="G10" s="43">
        <f>E10+1</f>
        <v>44868</v>
      </c>
      <c r="H10" s="11"/>
      <c r="I10" s="43">
        <f>G10+1</f>
        <v>44869</v>
      </c>
      <c r="J10" s="11"/>
      <c r="K10" s="63">
        <f>I10+1</f>
        <v>44870</v>
      </c>
      <c r="L10" s="64"/>
      <c r="M10" s="65"/>
      <c r="N10" s="65"/>
      <c r="O10" s="65"/>
      <c r="P10" s="65"/>
      <c r="Q10" s="65"/>
      <c r="R10" s="66"/>
      <c r="S10" s="72">
        <f>K10+1</f>
        <v>44871</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44872</v>
      </c>
      <c r="B16" s="12"/>
      <c r="C16" s="43">
        <f>A16+1</f>
        <v>44873</v>
      </c>
      <c r="D16" s="11"/>
      <c r="E16" s="43">
        <f>C16+1</f>
        <v>44874</v>
      </c>
      <c r="F16" s="11"/>
      <c r="G16" s="43">
        <f>E16+1</f>
        <v>44875</v>
      </c>
      <c r="H16" s="11"/>
      <c r="I16" s="43">
        <f>G16+1</f>
        <v>44876</v>
      </c>
      <c r="J16" s="11"/>
      <c r="K16" s="63">
        <f>I16+1</f>
        <v>44877</v>
      </c>
      <c r="L16" s="64"/>
      <c r="M16" s="65"/>
      <c r="N16" s="65"/>
      <c r="O16" s="65"/>
      <c r="P16" s="65"/>
      <c r="Q16" s="65"/>
      <c r="R16" s="66"/>
      <c r="S16" s="72">
        <f>K16+1</f>
        <v>44878</v>
      </c>
      <c r="T16" s="73"/>
      <c r="U16" s="61"/>
      <c r="V16" s="61"/>
      <c r="W16" s="61"/>
      <c r="X16" s="61"/>
      <c r="Y16" s="61"/>
      <c r="Z16" s="62"/>
    </row>
    <row r="17" spans="1:27" s="1" customFormat="1" x14ac:dyDescent="0.2">
      <c r="A17" s="48" t="s">
        <v>22</v>
      </c>
      <c r="B17" s="49"/>
      <c r="C17" s="45" t="s">
        <v>24</v>
      </c>
      <c r="D17" s="46"/>
      <c r="E17" s="45"/>
      <c r="F17" s="46"/>
      <c r="G17" s="45" t="s">
        <v>25</v>
      </c>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44879</v>
      </c>
      <c r="B22" s="12"/>
      <c r="C22" s="43">
        <f>A22+1</f>
        <v>44880</v>
      </c>
      <c r="D22" s="11"/>
      <c r="E22" s="43">
        <f>C22+1</f>
        <v>44881</v>
      </c>
      <c r="F22" s="11"/>
      <c r="G22" s="43">
        <f>E22+1</f>
        <v>44882</v>
      </c>
      <c r="H22" s="11"/>
      <c r="I22" s="43">
        <f>G22+1</f>
        <v>44883</v>
      </c>
      <c r="J22" s="11"/>
      <c r="K22" s="63">
        <f>I22+1</f>
        <v>44884</v>
      </c>
      <c r="L22" s="64"/>
      <c r="M22" s="65"/>
      <c r="N22" s="65"/>
      <c r="O22" s="65"/>
      <c r="P22" s="65"/>
      <c r="Q22" s="65"/>
      <c r="R22" s="66"/>
      <c r="S22" s="72">
        <f>K22+1</f>
        <v>44885</v>
      </c>
      <c r="T22" s="73"/>
      <c r="U22" s="61"/>
      <c r="V22" s="61"/>
      <c r="W22" s="61"/>
      <c r="X22" s="61"/>
      <c r="Y22" s="61"/>
      <c r="Z22" s="62"/>
    </row>
    <row r="23" spans="1:27" s="1" customFormat="1" x14ac:dyDescent="0.2">
      <c r="A23" s="48" t="s">
        <v>22</v>
      </c>
      <c r="B23" s="49"/>
      <c r="C23" s="45" t="s">
        <v>24</v>
      </c>
      <c r="D23" s="46"/>
      <c r="E23" s="45"/>
      <c r="F23" s="46"/>
      <c r="G23" s="45" t="s">
        <v>26</v>
      </c>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t="s">
        <v>27</v>
      </c>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44886</v>
      </c>
      <c r="B28" s="12"/>
      <c r="C28" s="43">
        <f>A28+1</f>
        <v>44887</v>
      </c>
      <c r="D28" s="11"/>
      <c r="E28" s="43">
        <f>C28+1</f>
        <v>44888</v>
      </c>
      <c r="F28" s="11"/>
      <c r="G28" s="43">
        <f>E28+1</f>
        <v>44889</v>
      </c>
      <c r="H28" s="11"/>
      <c r="I28" s="43">
        <f>G28+1</f>
        <v>44890</v>
      </c>
      <c r="J28" s="11"/>
      <c r="K28" s="63">
        <f>I28+1</f>
        <v>44891</v>
      </c>
      <c r="L28" s="64"/>
      <c r="M28" s="65"/>
      <c r="N28" s="65"/>
      <c r="O28" s="65"/>
      <c r="P28" s="65"/>
      <c r="Q28" s="65"/>
      <c r="R28" s="66"/>
      <c r="S28" s="72">
        <f>K28+1</f>
        <v>44892</v>
      </c>
      <c r="T28" s="73"/>
      <c r="U28" s="61"/>
      <c r="V28" s="61"/>
      <c r="W28" s="61"/>
      <c r="X28" s="61"/>
      <c r="Y28" s="61"/>
      <c r="Z28" s="62"/>
    </row>
    <row r="29" spans="1:27" s="1" customFormat="1" x14ac:dyDescent="0.2">
      <c r="A29" s="48" t="s">
        <v>22</v>
      </c>
      <c r="B29" s="49"/>
      <c r="C29" s="45" t="s">
        <v>24</v>
      </c>
      <c r="D29" s="46"/>
      <c r="E29" s="45"/>
      <c r="F29" s="46"/>
      <c r="G29" s="45" t="s">
        <v>25</v>
      </c>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44893</v>
      </c>
      <c r="B34" s="12"/>
      <c r="C34" s="43">
        <f>A34+1</f>
        <v>44894</v>
      </c>
      <c r="D34" s="11"/>
      <c r="E34" s="43">
        <f>C34+1</f>
        <v>44895</v>
      </c>
      <c r="F34" s="11"/>
      <c r="G34" s="43">
        <f>E34+1</f>
        <v>44896</v>
      </c>
      <c r="H34" s="11"/>
      <c r="I34" s="43">
        <f>G34+1</f>
        <v>44897</v>
      </c>
      <c r="J34" s="11"/>
      <c r="K34" s="63">
        <f>I34+1</f>
        <v>44898</v>
      </c>
      <c r="L34" s="64"/>
      <c r="M34" s="65"/>
      <c r="N34" s="65"/>
      <c r="O34" s="65"/>
      <c r="P34" s="65"/>
      <c r="Q34" s="65"/>
      <c r="R34" s="66"/>
      <c r="S34" s="72">
        <f>K34+1</f>
        <v>44899</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44900</v>
      </c>
      <c r="B40" s="12"/>
      <c r="C40" s="43">
        <f>A40+1</f>
        <v>44901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4"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abSelected="1" topLeftCell="A22" workbookViewId="0">
      <selection activeCell="AB37" sqref="AB3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DATE('1'!AD18,'1'!AD20+11,1)</f>
        <v>44896</v>
      </c>
      <c r="B1" s="67"/>
      <c r="C1" s="67"/>
      <c r="D1" s="67"/>
      <c r="E1" s="67"/>
      <c r="F1" s="67"/>
      <c r="G1" s="67"/>
      <c r="H1" s="67"/>
      <c r="I1" s="39"/>
      <c r="J1" s="39"/>
      <c r="K1" s="70">
        <f>DATE(YEAR(A1),MONTH(A1)-1,1)</f>
        <v>44866</v>
      </c>
      <c r="L1" s="70"/>
      <c r="M1" s="70"/>
      <c r="N1" s="70"/>
      <c r="O1" s="70"/>
      <c r="P1" s="70"/>
      <c r="Q1" s="70"/>
      <c r="S1" s="70">
        <f>DATE(YEAR(A1),MONTH(A1)+1,1)</f>
        <v>44927</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f t="shared" si="0"/>
        <v>44866</v>
      </c>
      <c r="M3" s="44">
        <f t="shared" si="0"/>
        <v>44867</v>
      </c>
      <c r="N3" s="44">
        <f t="shared" si="0"/>
        <v>44868</v>
      </c>
      <c r="O3" s="44">
        <f t="shared" si="0"/>
        <v>44869</v>
      </c>
      <c r="P3" s="44">
        <f t="shared" si="0"/>
        <v>44870</v>
      </c>
      <c r="Q3" s="44">
        <f t="shared" si="0"/>
        <v>44871</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t="str">
        <f t="shared" si="1"/>
        <v/>
      </c>
      <c r="X3" s="44" t="str">
        <f t="shared" si="1"/>
        <v/>
      </c>
      <c r="Y3" s="44">
        <f t="shared" si="1"/>
        <v>44927</v>
      </c>
    </row>
    <row r="4" spans="1:27" s="4" customFormat="1" ht="9" customHeight="1" x14ac:dyDescent="0.2">
      <c r="A4" s="67"/>
      <c r="B4" s="67"/>
      <c r="C4" s="67"/>
      <c r="D4" s="67"/>
      <c r="E4" s="67"/>
      <c r="F4" s="67"/>
      <c r="G4" s="67"/>
      <c r="H4" s="67"/>
      <c r="I4" s="39"/>
      <c r="J4" s="39"/>
      <c r="K4" s="44">
        <f t="shared" si="0"/>
        <v>44872</v>
      </c>
      <c r="L4" s="44">
        <f t="shared" si="0"/>
        <v>44873</v>
      </c>
      <c r="M4" s="44">
        <f t="shared" si="0"/>
        <v>44874</v>
      </c>
      <c r="N4" s="44">
        <f t="shared" si="0"/>
        <v>44875</v>
      </c>
      <c r="O4" s="44">
        <f t="shared" si="0"/>
        <v>44876</v>
      </c>
      <c r="P4" s="44">
        <f t="shared" si="0"/>
        <v>44877</v>
      </c>
      <c r="Q4" s="44">
        <f t="shared" si="0"/>
        <v>44878</v>
      </c>
      <c r="R4" s="3"/>
      <c r="S4" s="44">
        <f t="shared" si="1"/>
        <v>44928</v>
      </c>
      <c r="T4" s="44">
        <f t="shared" si="1"/>
        <v>44929</v>
      </c>
      <c r="U4" s="44">
        <f t="shared" si="1"/>
        <v>44930</v>
      </c>
      <c r="V4" s="44">
        <f t="shared" si="1"/>
        <v>44931</v>
      </c>
      <c r="W4" s="44">
        <f t="shared" si="1"/>
        <v>44932</v>
      </c>
      <c r="X4" s="44">
        <f t="shared" si="1"/>
        <v>44933</v>
      </c>
      <c r="Y4" s="44">
        <f t="shared" si="1"/>
        <v>44934</v>
      </c>
    </row>
    <row r="5" spans="1:27" s="4" customFormat="1" ht="9" customHeight="1" x14ac:dyDescent="0.2">
      <c r="A5" s="67"/>
      <c r="B5" s="67"/>
      <c r="C5" s="67"/>
      <c r="D5" s="67"/>
      <c r="E5" s="67"/>
      <c r="F5" s="67"/>
      <c r="G5" s="67"/>
      <c r="H5" s="67"/>
      <c r="I5" s="39"/>
      <c r="J5" s="39"/>
      <c r="K5" s="44">
        <f t="shared" si="0"/>
        <v>44879</v>
      </c>
      <c r="L5" s="44">
        <f t="shared" si="0"/>
        <v>44880</v>
      </c>
      <c r="M5" s="44">
        <f t="shared" si="0"/>
        <v>44881</v>
      </c>
      <c r="N5" s="44">
        <f t="shared" si="0"/>
        <v>44882</v>
      </c>
      <c r="O5" s="44">
        <f t="shared" si="0"/>
        <v>44883</v>
      </c>
      <c r="P5" s="44">
        <f t="shared" si="0"/>
        <v>44884</v>
      </c>
      <c r="Q5" s="44">
        <f t="shared" si="0"/>
        <v>44885</v>
      </c>
      <c r="R5" s="3"/>
      <c r="S5" s="44">
        <f t="shared" si="1"/>
        <v>44935</v>
      </c>
      <c r="T5" s="44">
        <f t="shared" si="1"/>
        <v>44936</v>
      </c>
      <c r="U5" s="44">
        <f t="shared" si="1"/>
        <v>44937</v>
      </c>
      <c r="V5" s="44">
        <f t="shared" si="1"/>
        <v>44938</v>
      </c>
      <c r="W5" s="44">
        <f t="shared" si="1"/>
        <v>44939</v>
      </c>
      <c r="X5" s="44">
        <f t="shared" si="1"/>
        <v>44940</v>
      </c>
      <c r="Y5" s="44">
        <f t="shared" si="1"/>
        <v>44941</v>
      </c>
    </row>
    <row r="6" spans="1:27" s="4" customFormat="1" ht="9" customHeight="1" x14ac:dyDescent="0.2">
      <c r="A6" s="67"/>
      <c r="B6" s="67"/>
      <c r="C6" s="67"/>
      <c r="D6" s="67"/>
      <c r="E6" s="67"/>
      <c r="F6" s="67"/>
      <c r="G6" s="67"/>
      <c r="H6" s="67"/>
      <c r="I6" s="39"/>
      <c r="J6" s="39"/>
      <c r="K6" s="44">
        <f t="shared" si="0"/>
        <v>44886</v>
      </c>
      <c r="L6" s="44">
        <f t="shared" si="0"/>
        <v>44887</v>
      </c>
      <c r="M6" s="44">
        <f t="shared" si="0"/>
        <v>44888</v>
      </c>
      <c r="N6" s="44">
        <f t="shared" si="0"/>
        <v>44889</v>
      </c>
      <c r="O6" s="44">
        <f t="shared" si="0"/>
        <v>44890</v>
      </c>
      <c r="P6" s="44">
        <f t="shared" si="0"/>
        <v>44891</v>
      </c>
      <c r="Q6" s="44">
        <f t="shared" si="0"/>
        <v>44892</v>
      </c>
      <c r="R6" s="3"/>
      <c r="S6" s="44">
        <f t="shared" si="1"/>
        <v>44942</v>
      </c>
      <c r="T6" s="44">
        <f t="shared" si="1"/>
        <v>44943</v>
      </c>
      <c r="U6" s="44">
        <f t="shared" si="1"/>
        <v>44944</v>
      </c>
      <c r="V6" s="44">
        <f t="shared" si="1"/>
        <v>44945</v>
      </c>
      <c r="W6" s="44">
        <f t="shared" si="1"/>
        <v>44946</v>
      </c>
      <c r="X6" s="44">
        <f t="shared" si="1"/>
        <v>44947</v>
      </c>
      <c r="Y6" s="44">
        <f t="shared" si="1"/>
        <v>44948</v>
      </c>
    </row>
    <row r="7" spans="1:27" s="4" customFormat="1" ht="9" customHeight="1" x14ac:dyDescent="0.2">
      <c r="A7" s="67"/>
      <c r="B7" s="67"/>
      <c r="C7" s="67"/>
      <c r="D7" s="67"/>
      <c r="E7" s="67"/>
      <c r="F7" s="67"/>
      <c r="G7" s="67"/>
      <c r="H7" s="67"/>
      <c r="I7" s="39"/>
      <c r="J7" s="39"/>
      <c r="K7" s="44">
        <f t="shared" si="0"/>
        <v>44893</v>
      </c>
      <c r="L7" s="44">
        <f t="shared" si="0"/>
        <v>44894</v>
      </c>
      <c r="M7" s="44">
        <f t="shared" si="0"/>
        <v>44895</v>
      </c>
      <c r="N7" s="44" t="str">
        <f t="shared" si="0"/>
        <v/>
      </c>
      <c r="O7" s="44" t="str">
        <f t="shared" si="0"/>
        <v/>
      </c>
      <c r="P7" s="44" t="str">
        <f t="shared" si="0"/>
        <v/>
      </c>
      <c r="Q7" s="44" t="str">
        <f t="shared" si="0"/>
        <v/>
      </c>
      <c r="R7" s="3"/>
      <c r="S7" s="44">
        <f t="shared" si="1"/>
        <v>44949</v>
      </c>
      <c r="T7" s="44">
        <f t="shared" si="1"/>
        <v>44950</v>
      </c>
      <c r="U7" s="44">
        <f t="shared" si="1"/>
        <v>44951</v>
      </c>
      <c r="V7" s="44">
        <f t="shared" si="1"/>
        <v>44952</v>
      </c>
      <c r="W7" s="44">
        <f t="shared" si="1"/>
        <v>44953</v>
      </c>
      <c r="X7" s="44">
        <f t="shared" si="1"/>
        <v>44954</v>
      </c>
      <c r="Y7" s="44">
        <f t="shared" si="1"/>
        <v>44955</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f t="shared" si="1"/>
        <v>44956</v>
      </c>
      <c r="T8" s="44">
        <f t="shared" si="1"/>
        <v>44957</v>
      </c>
      <c r="U8" s="44" t="str">
        <f t="shared" si="1"/>
        <v/>
      </c>
      <c r="V8" s="44" t="str">
        <f t="shared" si="1"/>
        <v/>
      </c>
      <c r="W8" s="44" t="str">
        <f t="shared" si="1"/>
        <v/>
      </c>
      <c r="X8" s="44" t="str">
        <f t="shared" si="1"/>
        <v/>
      </c>
      <c r="Y8" s="44" t="str">
        <f t="shared" si="1"/>
        <v/>
      </c>
      <c r="Z8" s="20"/>
    </row>
    <row r="9" spans="1:27" s="1" customFormat="1" ht="21" customHeight="1" x14ac:dyDescent="0.2">
      <c r="A9" s="68">
        <f>A10</f>
        <v>44893</v>
      </c>
      <c r="B9" s="69"/>
      <c r="C9" s="69">
        <f>C10</f>
        <v>44894</v>
      </c>
      <c r="D9" s="69"/>
      <c r="E9" s="69">
        <f>E10</f>
        <v>44895</v>
      </c>
      <c r="F9" s="69"/>
      <c r="G9" s="69">
        <f>G10</f>
        <v>44896</v>
      </c>
      <c r="H9" s="69"/>
      <c r="I9" s="69">
        <f>I10</f>
        <v>44897</v>
      </c>
      <c r="J9" s="69"/>
      <c r="K9" s="69">
        <f>K10</f>
        <v>44898</v>
      </c>
      <c r="L9" s="69"/>
      <c r="M9" s="69"/>
      <c r="N9" s="69"/>
      <c r="O9" s="69"/>
      <c r="P9" s="69"/>
      <c r="Q9" s="69"/>
      <c r="R9" s="69"/>
      <c r="S9" s="69">
        <f>S10</f>
        <v>44899</v>
      </c>
      <c r="T9" s="69"/>
      <c r="U9" s="69"/>
      <c r="V9" s="69"/>
      <c r="W9" s="69"/>
      <c r="X9" s="69"/>
      <c r="Y9" s="69"/>
      <c r="Z9" s="71"/>
    </row>
    <row r="10" spans="1:27" s="1" customFormat="1" ht="18.75" x14ac:dyDescent="0.2">
      <c r="A10" s="42">
        <f>$A$1-(WEEKDAY($A$1,1)-(Jour_Début-1))-IF((WEEKDAY($A$1,1)-(Jour_Début-1))&lt;=0,7,0)+1</f>
        <v>44893</v>
      </c>
      <c r="B10" s="12"/>
      <c r="C10" s="43">
        <f>A10+1</f>
        <v>44894</v>
      </c>
      <c r="D10" s="11"/>
      <c r="E10" s="43">
        <f>C10+1</f>
        <v>44895</v>
      </c>
      <c r="F10" s="11"/>
      <c r="G10" s="43">
        <f>E10+1</f>
        <v>44896</v>
      </c>
      <c r="H10" s="11"/>
      <c r="I10" s="43">
        <f>G10+1</f>
        <v>44897</v>
      </c>
      <c r="J10" s="11"/>
      <c r="K10" s="63">
        <f>I10+1</f>
        <v>44898</v>
      </c>
      <c r="L10" s="64"/>
      <c r="M10" s="65"/>
      <c r="N10" s="65"/>
      <c r="O10" s="65"/>
      <c r="P10" s="65"/>
      <c r="Q10" s="65"/>
      <c r="R10" s="66"/>
      <c r="S10" s="72">
        <f>K10+1</f>
        <v>44899</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t="s">
        <v>25</v>
      </c>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44900</v>
      </c>
      <c r="B16" s="12"/>
      <c r="C16" s="43">
        <f>A16+1</f>
        <v>44901</v>
      </c>
      <c r="D16" s="11"/>
      <c r="E16" s="43">
        <f>C16+1</f>
        <v>44902</v>
      </c>
      <c r="F16" s="11"/>
      <c r="G16" s="43">
        <f>E16+1</f>
        <v>44903</v>
      </c>
      <c r="H16" s="11"/>
      <c r="I16" s="43">
        <f>G16+1</f>
        <v>44904</v>
      </c>
      <c r="J16" s="11"/>
      <c r="K16" s="63">
        <f>I16+1</f>
        <v>44905</v>
      </c>
      <c r="L16" s="64"/>
      <c r="M16" s="65"/>
      <c r="N16" s="65"/>
      <c r="O16" s="65"/>
      <c r="P16" s="65"/>
      <c r="Q16" s="65"/>
      <c r="R16" s="66"/>
      <c r="S16" s="72">
        <f>K16+1</f>
        <v>44906</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t="s">
        <v>22</v>
      </c>
      <c r="B18" s="49"/>
      <c r="C18" s="45" t="s">
        <v>24</v>
      </c>
      <c r="D18" s="46"/>
      <c r="E18" s="45"/>
      <c r="F18" s="46"/>
      <c r="G18" s="45" t="s">
        <v>26</v>
      </c>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t="s">
        <v>28</v>
      </c>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44907</v>
      </c>
      <c r="B22" s="12"/>
      <c r="C22" s="43">
        <f>A22+1</f>
        <v>44908</v>
      </c>
      <c r="D22" s="11"/>
      <c r="E22" s="43">
        <f>C22+1</f>
        <v>44909</v>
      </c>
      <c r="F22" s="11"/>
      <c r="G22" s="43">
        <f>E22+1</f>
        <v>44910</v>
      </c>
      <c r="H22" s="11"/>
      <c r="I22" s="43">
        <f>G22+1</f>
        <v>44911</v>
      </c>
      <c r="J22" s="11"/>
      <c r="K22" s="63">
        <f>I22+1</f>
        <v>44912</v>
      </c>
      <c r="L22" s="64"/>
      <c r="M22" s="65"/>
      <c r="N22" s="65"/>
      <c r="O22" s="65"/>
      <c r="P22" s="65"/>
      <c r="Q22" s="65"/>
      <c r="R22" s="66"/>
      <c r="S22" s="72">
        <f>K22+1</f>
        <v>44913</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t="s">
        <v>22</v>
      </c>
      <c r="B24" s="49"/>
      <c r="C24" s="45" t="s">
        <v>24</v>
      </c>
      <c r="D24" s="46"/>
      <c r="E24" s="45"/>
      <c r="F24" s="46"/>
      <c r="G24" s="45" t="s">
        <v>25</v>
      </c>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44914</v>
      </c>
      <c r="B28" s="12"/>
      <c r="C28" s="43">
        <f>A28+1</f>
        <v>44915</v>
      </c>
      <c r="D28" s="11"/>
      <c r="E28" s="43">
        <f>C28+1</f>
        <v>44916</v>
      </c>
      <c r="F28" s="11"/>
      <c r="G28" s="43">
        <f>E28+1</f>
        <v>44917</v>
      </c>
      <c r="H28" s="11"/>
      <c r="I28" s="43">
        <f>G28+1</f>
        <v>44918</v>
      </c>
      <c r="J28" s="11"/>
      <c r="K28" s="63">
        <f>I28+1</f>
        <v>44919</v>
      </c>
      <c r="L28" s="64"/>
      <c r="M28" s="65"/>
      <c r="N28" s="65"/>
      <c r="O28" s="65"/>
      <c r="P28" s="65"/>
      <c r="Q28" s="65"/>
      <c r="R28" s="66"/>
      <c r="S28" s="72">
        <f>K28+1</f>
        <v>44920</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t="s">
        <v>22</v>
      </c>
      <c r="B30" s="49"/>
      <c r="C30" s="45" t="s">
        <v>24</v>
      </c>
      <c r="D30" s="46"/>
      <c r="E30" s="45"/>
      <c r="F30" s="46"/>
      <c r="G30" s="45" t="s">
        <v>25</v>
      </c>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44921</v>
      </c>
      <c r="B34" s="12"/>
      <c r="C34" s="43">
        <f>A34+1</f>
        <v>44922</v>
      </c>
      <c r="D34" s="11"/>
      <c r="E34" s="43">
        <f>C34+1</f>
        <v>44923</v>
      </c>
      <c r="F34" s="11"/>
      <c r="G34" s="43">
        <f>E34+1</f>
        <v>44924</v>
      </c>
      <c r="H34" s="11"/>
      <c r="I34" s="43">
        <f>G34+1</f>
        <v>44925</v>
      </c>
      <c r="J34" s="11"/>
      <c r="K34" s="63">
        <f>I34+1</f>
        <v>44926</v>
      </c>
      <c r="L34" s="64"/>
      <c r="M34" s="65"/>
      <c r="N34" s="65"/>
      <c r="O34" s="65"/>
      <c r="P34" s="65"/>
      <c r="Q34" s="65"/>
      <c r="R34" s="66"/>
      <c r="S34" s="72">
        <f>K34+1</f>
        <v>44927</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44928</v>
      </c>
      <c r="B40" s="12"/>
      <c r="C40" s="43">
        <f>A40+1</f>
        <v>44929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4"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zoomScaleNormal="100" workbookViewId="0"/>
  </sheetViews>
  <sheetFormatPr baseColWidth="10" defaultColWidth="9.140625" defaultRowHeight="12.75" x14ac:dyDescent="0.2"/>
  <cols>
    <col min="1" max="1" width="2.85546875" style="26" customWidth="1"/>
    <col min="2" max="2" width="87.140625" style="25" customWidth="1"/>
    <col min="3" max="16384" width="9.140625" style="26"/>
  </cols>
  <sheetData>
    <row r="1" spans="2:4" ht="46.5" customHeight="1" x14ac:dyDescent="0.2">
      <c r="D1" s="27"/>
    </row>
    <row r="2" spans="2:4" s="30" customFormat="1" ht="15.75" x14ac:dyDescent="0.2">
      <c r="B2" s="28" t="s">
        <v>3</v>
      </c>
      <c r="C2" s="28"/>
      <c r="D2" s="29"/>
    </row>
    <row r="3" spans="2:4" s="29" customFormat="1" ht="13.5" customHeight="1" x14ac:dyDescent="0.2">
      <c r="B3" s="31" t="s">
        <v>2</v>
      </c>
      <c r="C3" s="31"/>
    </row>
    <row r="5" spans="2:4" s="33" customFormat="1" ht="26.25" x14ac:dyDescent="0.4">
      <c r="B5" s="32" t="s">
        <v>13</v>
      </c>
    </row>
    <row r="6" spans="2:4" ht="96" customHeight="1" x14ac:dyDescent="0.2">
      <c r="B6" s="34" t="s">
        <v>14</v>
      </c>
    </row>
    <row r="7" spans="2:4" ht="15" x14ac:dyDescent="0.2">
      <c r="B7" s="35"/>
    </row>
    <row r="8" spans="2:4" s="33" customFormat="1" ht="26.25" x14ac:dyDescent="0.4">
      <c r="B8" s="32" t="s">
        <v>15</v>
      </c>
    </row>
    <row r="9" spans="2:4" ht="15" x14ac:dyDescent="0.2">
      <c r="B9" s="34" t="s">
        <v>16</v>
      </c>
    </row>
    <row r="10" spans="2:4" ht="14.25" x14ac:dyDescent="0.2">
      <c r="B10" s="36" t="s">
        <v>15</v>
      </c>
    </row>
    <row r="11" spans="2:4" ht="15" x14ac:dyDescent="0.2">
      <c r="B11" s="35"/>
    </row>
    <row r="12" spans="2:4" s="33" customFormat="1" ht="26.25" x14ac:dyDescent="0.4">
      <c r="B12" s="32" t="s">
        <v>17</v>
      </c>
    </row>
    <row r="13" spans="2:4" ht="75" x14ac:dyDescent="0.2">
      <c r="B13" s="34" t="s">
        <v>18</v>
      </c>
    </row>
    <row r="14" spans="2:4" ht="15" x14ac:dyDescent="0.2">
      <c r="B14" s="35"/>
    </row>
    <row r="15" spans="2:4" ht="98.25" customHeight="1" x14ac:dyDescent="0.2">
      <c r="B15" s="34" t="s">
        <v>19</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DATE('1'!AD18,'1'!AD20+1,1)</f>
        <v>44593</v>
      </c>
      <c r="B1" s="67"/>
      <c r="C1" s="67"/>
      <c r="D1" s="67"/>
      <c r="E1" s="67"/>
      <c r="F1" s="67"/>
      <c r="G1" s="67"/>
      <c r="H1" s="67"/>
      <c r="I1" s="39"/>
      <c r="J1" s="39"/>
      <c r="K1" s="70">
        <f>DATE(YEAR(A1),MONTH(A1)-1,1)</f>
        <v>44562</v>
      </c>
      <c r="L1" s="70"/>
      <c r="M1" s="70"/>
      <c r="N1" s="70"/>
      <c r="O1" s="70"/>
      <c r="P1" s="70"/>
      <c r="Q1" s="70"/>
      <c r="S1" s="70">
        <f>DATE(YEAR(A1),MONTH(A1)+1,1)</f>
        <v>44621</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t="str">
        <f t="shared" si="0"/>
        <v/>
      </c>
      <c r="P3" s="44">
        <f t="shared" si="0"/>
        <v>44562</v>
      </c>
      <c r="Q3" s="44">
        <f t="shared" si="0"/>
        <v>44563</v>
      </c>
      <c r="R3" s="3"/>
      <c r="S3" s="44" t="str">
        <f t="shared" ref="S3:Y8" si="1">IF(MONTH($S$1)&lt;&gt;MONTH($S$1-(WEEKDAY($S$1,1)-(Jour_Début-1))-IF((WEEKDAY($S$1,1)-(Jour_Début-1))&lt;=0,7,0)+(ROW(S3)-ROW($S$3))*7+(COLUMN(S3)-COLUMN($S$3)+1)),"",$S$1-(WEEKDAY($S$1,1)-(Jour_Début-1))-IF((WEEKDAY($S$1,1)-(Jour_Début-1))&lt;=0,7,0)+(ROW(S3)-ROW($S$3))*7+(COLUMN(S3)-COLUMN($S$3)+1))</f>
        <v/>
      </c>
      <c r="T3" s="44">
        <f t="shared" si="1"/>
        <v>44621</v>
      </c>
      <c r="U3" s="44">
        <f t="shared" si="1"/>
        <v>44622</v>
      </c>
      <c r="V3" s="44">
        <f t="shared" si="1"/>
        <v>44623</v>
      </c>
      <c r="W3" s="44">
        <f t="shared" si="1"/>
        <v>44624</v>
      </c>
      <c r="X3" s="44">
        <f t="shared" si="1"/>
        <v>44625</v>
      </c>
      <c r="Y3" s="44">
        <f t="shared" si="1"/>
        <v>44626</v>
      </c>
    </row>
    <row r="4" spans="1:27" s="4" customFormat="1" ht="9" customHeight="1" x14ac:dyDescent="0.2">
      <c r="A4" s="67"/>
      <c r="B4" s="67"/>
      <c r="C4" s="67"/>
      <c r="D4" s="67"/>
      <c r="E4" s="67"/>
      <c r="F4" s="67"/>
      <c r="G4" s="67"/>
      <c r="H4" s="67"/>
      <c r="I4" s="39"/>
      <c r="J4" s="39"/>
      <c r="K4" s="44">
        <f t="shared" si="0"/>
        <v>44564</v>
      </c>
      <c r="L4" s="44">
        <f t="shared" si="0"/>
        <v>44565</v>
      </c>
      <c r="M4" s="44">
        <f t="shared" si="0"/>
        <v>44566</v>
      </c>
      <c r="N4" s="44">
        <f t="shared" si="0"/>
        <v>44567</v>
      </c>
      <c r="O4" s="44">
        <f t="shared" si="0"/>
        <v>44568</v>
      </c>
      <c r="P4" s="44">
        <f t="shared" si="0"/>
        <v>44569</v>
      </c>
      <c r="Q4" s="44">
        <f t="shared" si="0"/>
        <v>44570</v>
      </c>
      <c r="R4" s="3"/>
      <c r="S4" s="44">
        <f t="shared" si="1"/>
        <v>44627</v>
      </c>
      <c r="T4" s="44">
        <f t="shared" si="1"/>
        <v>44628</v>
      </c>
      <c r="U4" s="44">
        <f t="shared" si="1"/>
        <v>44629</v>
      </c>
      <c r="V4" s="44">
        <f t="shared" si="1"/>
        <v>44630</v>
      </c>
      <c r="W4" s="44">
        <f t="shared" si="1"/>
        <v>44631</v>
      </c>
      <c r="X4" s="44">
        <f t="shared" si="1"/>
        <v>44632</v>
      </c>
      <c r="Y4" s="44">
        <f t="shared" si="1"/>
        <v>44633</v>
      </c>
    </row>
    <row r="5" spans="1:27" s="4" customFormat="1" ht="9" customHeight="1" x14ac:dyDescent="0.2">
      <c r="A5" s="67"/>
      <c r="B5" s="67"/>
      <c r="C5" s="67"/>
      <c r="D5" s="67"/>
      <c r="E5" s="67"/>
      <c r="F5" s="67"/>
      <c r="G5" s="67"/>
      <c r="H5" s="67"/>
      <c r="I5" s="39"/>
      <c r="J5" s="39"/>
      <c r="K5" s="44">
        <f t="shared" si="0"/>
        <v>44571</v>
      </c>
      <c r="L5" s="44">
        <f t="shared" si="0"/>
        <v>44572</v>
      </c>
      <c r="M5" s="44">
        <f t="shared" si="0"/>
        <v>44573</v>
      </c>
      <c r="N5" s="44">
        <f t="shared" si="0"/>
        <v>44574</v>
      </c>
      <c r="O5" s="44">
        <f t="shared" si="0"/>
        <v>44575</v>
      </c>
      <c r="P5" s="44">
        <f t="shared" si="0"/>
        <v>44576</v>
      </c>
      <c r="Q5" s="44">
        <f t="shared" si="0"/>
        <v>44577</v>
      </c>
      <c r="R5" s="3"/>
      <c r="S5" s="44">
        <f t="shared" si="1"/>
        <v>44634</v>
      </c>
      <c r="T5" s="44">
        <f t="shared" si="1"/>
        <v>44635</v>
      </c>
      <c r="U5" s="44">
        <f t="shared" si="1"/>
        <v>44636</v>
      </c>
      <c r="V5" s="44">
        <f t="shared" si="1"/>
        <v>44637</v>
      </c>
      <c r="W5" s="44">
        <f t="shared" si="1"/>
        <v>44638</v>
      </c>
      <c r="X5" s="44">
        <f t="shared" si="1"/>
        <v>44639</v>
      </c>
      <c r="Y5" s="44">
        <f t="shared" si="1"/>
        <v>44640</v>
      </c>
    </row>
    <row r="6" spans="1:27" s="4" customFormat="1" ht="9" customHeight="1" x14ac:dyDescent="0.2">
      <c r="A6" s="67"/>
      <c r="B6" s="67"/>
      <c r="C6" s="67"/>
      <c r="D6" s="67"/>
      <c r="E6" s="67"/>
      <c r="F6" s="67"/>
      <c r="G6" s="67"/>
      <c r="H6" s="67"/>
      <c r="I6" s="39"/>
      <c r="J6" s="39"/>
      <c r="K6" s="44">
        <f t="shared" si="0"/>
        <v>44578</v>
      </c>
      <c r="L6" s="44">
        <f t="shared" si="0"/>
        <v>44579</v>
      </c>
      <c r="M6" s="44">
        <f t="shared" si="0"/>
        <v>44580</v>
      </c>
      <c r="N6" s="44">
        <f t="shared" si="0"/>
        <v>44581</v>
      </c>
      <c r="O6" s="44">
        <f t="shared" si="0"/>
        <v>44582</v>
      </c>
      <c r="P6" s="44">
        <f t="shared" si="0"/>
        <v>44583</v>
      </c>
      <c r="Q6" s="44">
        <f t="shared" si="0"/>
        <v>44584</v>
      </c>
      <c r="R6" s="3"/>
      <c r="S6" s="44">
        <f t="shared" si="1"/>
        <v>44641</v>
      </c>
      <c r="T6" s="44">
        <f t="shared" si="1"/>
        <v>44642</v>
      </c>
      <c r="U6" s="44">
        <f t="shared" si="1"/>
        <v>44643</v>
      </c>
      <c r="V6" s="44">
        <f t="shared" si="1"/>
        <v>44644</v>
      </c>
      <c r="W6" s="44">
        <f t="shared" si="1"/>
        <v>44645</v>
      </c>
      <c r="X6" s="44">
        <f t="shared" si="1"/>
        <v>44646</v>
      </c>
      <c r="Y6" s="44">
        <f t="shared" si="1"/>
        <v>44647</v>
      </c>
    </row>
    <row r="7" spans="1:27" s="4" customFormat="1" ht="9" customHeight="1" x14ac:dyDescent="0.2">
      <c r="A7" s="67"/>
      <c r="B7" s="67"/>
      <c r="C7" s="67"/>
      <c r="D7" s="67"/>
      <c r="E7" s="67"/>
      <c r="F7" s="67"/>
      <c r="G7" s="67"/>
      <c r="H7" s="67"/>
      <c r="I7" s="39"/>
      <c r="J7" s="39"/>
      <c r="K7" s="44">
        <f t="shared" si="0"/>
        <v>44585</v>
      </c>
      <c r="L7" s="44">
        <f t="shared" si="0"/>
        <v>44586</v>
      </c>
      <c r="M7" s="44">
        <f t="shared" si="0"/>
        <v>44587</v>
      </c>
      <c r="N7" s="44">
        <f t="shared" si="0"/>
        <v>44588</v>
      </c>
      <c r="O7" s="44">
        <f t="shared" si="0"/>
        <v>44589</v>
      </c>
      <c r="P7" s="44">
        <f t="shared" si="0"/>
        <v>44590</v>
      </c>
      <c r="Q7" s="44">
        <f t="shared" si="0"/>
        <v>44591</v>
      </c>
      <c r="R7" s="3"/>
      <c r="S7" s="44">
        <f t="shared" si="1"/>
        <v>44648</v>
      </c>
      <c r="T7" s="44">
        <f t="shared" si="1"/>
        <v>44649</v>
      </c>
      <c r="U7" s="44">
        <f t="shared" si="1"/>
        <v>44650</v>
      </c>
      <c r="V7" s="44">
        <f t="shared" si="1"/>
        <v>44651</v>
      </c>
      <c r="W7" s="44" t="str">
        <f t="shared" si="1"/>
        <v/>
      </c>
      <c r="X7" s="44" t="str">
        <f t="shared" si="1"/>
        <v/>
      </c>
      <c r="Y7" s="44" t="str">
        <f t="shared" si="1"/>
        <v/>
      </c>
    </row>
    <row r="8" spans="1:27" s="5" customFormat="1" ht="9" customHeight="1" x14ac:dyDescent="0.2">
      <c r="A8" s="40"/>
      <c r="B8" s="40"/>
      <c r="C8" s="40"/>
      <c r="D8" s="40"/>
      <c r="E8" s="40"/>
      <c r="F8" s="40"/>
      <c r="G8" s="40"/>
      <c r="H8" s="40"/>
      <c r="I8" s="41"/>
      <c r="J8" s="41"/>
      <c r="K8" s="44">
        <f t="shared" si="0"/>
        <v>44592</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44592</v>
      </c>
      <c r="B9" s="69"/>
      <c r="C9" s="69">
        <f>C10</f>
        <v>44593</v>
      </c>
      <c r="D9" s="69"/>
      <c r="E9" s="69">
        <f>E10</f>
        <v>44594</v>
      </c>
      <c r="F9" s="69"/>
      <c r="G9" s="69">
        <f>G10</f>
        <v>44595</v>
      </c>
      <c r="H9" s="69"/>
      <c r="I9" s="69">
        <f>I10</f>
        <v>44596</v>
      </c>
      <c r="J9" s="69"/>
      <c r="K9" s="69">
        <f>K10</f>
        <v>44597</v>
      </c>
      <c r="L9" s="69"/>
      <c r="M9" s="69"/>
      <c r="N9" s="69"/>
      <c r="O9" s="69"/>
      <c r="P9" s="69"/>
      <c r="Q9" s="69"/>
      <c r="R9" s="69"/>
      <c r="S9" s="69">
        <f>S10</f>
        <v>44598</v>
      </c>
      <c r="T9" s="69"/>
      <c r="U9" s="69"/>
      <c r="V9" s="69"/>
      <c r="W9" s="69"/>
      <c r="X9" s="69"/>
      <c r="Y9" s="69"/>
      <c r="Z9" s="71"/>
    </row>
    <row r="10" spans="1:27" s="1" customFormat="1" ht="18.75" x14ac:dyDescent="0.2">
      <c r="A10" s="42">
        <f>$A$1-(WEEKDAY($A$1,1)-(Jour_Début-1))-IF((WEEKDAY($A$1,1)-(Jour_Début-1))&lt;=0,7,0)+1</f>
        <v>44592</v>
      </c>
      <c r="B10" s="12"/>
      <c r="C10" s="43">
        <f>A10+1</f>
        <v>44593</v>
      </c>
      <c r="D10" s="11"/>
      <c r="E10" s="43">
        <f>C10+1</f>
        <v>44594</v>
      </c>
      <c r="F10" s="11"/>
      <c r="G10" s="43">
        <f>E10+1</f>
        <v>44595</v>
      </c>
      <c r="H10" s="11"/>
      <c r="I10" s="43">
        <f>G10+1</f>
        <v>44596</v>
      </c>
      <c r="J10" s="11"/>
      <c r="K10" s="63">
        <f>I10+1</f>
        <v>44597</v>
      </c>
      <c r="L10" s="64"/>
      <c r="M10" s="65"/>
      <c r="N10" s="65"/>
      <c r="O10" s="65"/>
      <c r="P10" s="65"/>
      <c r="Q10" s="65"/>
      <c r="R10" s="66"/>
      <c r="S10" s="72">
        <f>K10+1</f>
        <v>44598</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44599</v>
      </c>
      <c r="B16" s="12"/>
      <c r="C16" s="43">
        <f>A16+1</f>
        <v>44600</v>
      </c>
      <c r="D16" s="11"/>
      <c r="E16" s="43">
        <f>C16+1</f>
        <v>44601</v>
      </c>
      <c r="F16" s="11"/>
      <c r="G16" s="43">
        <f>E16+1</f>
        <v>44602</v>
      </c>
      <c r="H16" s="11"/>
      <c r="I16" s="43">
        <f>G16+1</f>
        <v>44603</v>
      </c>
      <c r="J16" s="11"/>
      <c r="K16" s="63">
        <f>I16+1</f>
        <v>44604</v>
      </c>
      <c r="L16" s="64"/>
      <c r="M16" s="65"/>
      <c r="N16" s="65"/>
      <c r="O16" s="65"/>
      <c r="P16" s="65"/>
      <c r="Q16" s="65"/>
      <c r="R16" s="66"/>
      <c r="S16" s="72">
        <f>K16+1</f>
        <v>44605</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44606</v>
      </c>
      <c r="B22" s="12"/>
      <c r="C22" s="43">
        <f>A22+1</f>
        <v>44607</v>
      </c>
      <c r="D22" s="11"/>
      <c r="E22" s="43">
        <f>C22+1</f>
        <v>44608</v>
      </c>
      <c r="F22" s="11"/>
      <c r="G22" s="43">
        <f>E22+1</f>
        <v>44609</v>
      </c>
      <c r="H22" s="11"/>
      <c r="I22" s="43">
        <f>G22+1</f>
        <v>44610</v>
      </c>
      <c r="J22" s="11"/>
      <c r="K22" s="63">
        <f>I22+1</f>
        <v>44611</v>
      </c>
      <c r="L22" s="64"/>
      <c r="M22" s="65"/>
      <c r="N22" s="65"/>
      <c r="O22" s="65"/>
      <c r="P22" s="65"/>
      <c r="Q22" s="65"/>
      <c r="R22" s="66"/>
      <c r="S22" s="72">
        <f>K22+1</f>
        <v>44612</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44613</v>
      </c>
      <c r="B28" s="12"/>
      <c r="C28" s="43">
        <f>A28+1</f>
        <v>44614</v>
      </c>
      <c r="D28" s="11"/>
      <c r="E28" s="43">
        <f>C28+1</f>
        <v>44615</v>
      </c>
      <c r="F28" s="11"/>
      <c r="G28" s="43">
        <f>E28+1</f>
        <v>44616</v>
      </c>
      <c r="H28" s="11"/>
      <c r="I28" s="43">
        <f>G28+1</f>
        <v>44617</v>
      </c>
      <c r="J28" s="11"/>
      <c r="K28" s="63">
        <f>I28+1</f>
        <v>44618</v>
      </c>
      <c r="L28" s="64"/>
      <c r="M28" s="65"/>
      <c r="N28" s="65"/>
      <c r="O28" s="65"/>
      <c r="P28" s="65"/>
      <c r="Q28" s="65"/>
      <c r="R28" s="66"/>
      <c r="S28" s="72">
        <f>K28+1</f>
        <v>44619</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44620</v>
      </c>
      <c r="B34" s="12"/>
      <c r="C34" s="43">
        <f>A34+1</f>
        <v>44621</v>
      </c>
      <c r="D34" s="11"/>
      <c r="E34" s="43">
        <f>C34+1</f>
        <v>44622</v>
      </c>
      <c r="F34" s="11"/>
      <c r="G34" s="43">
        <f>E34+1</f>
        <v>44623</v>
      </c>
      <c r="H34" s="11"/>
      <c r="I34" s="43">
        <f>G34+1</f>
        <v>44624</v>
      </c>
      <c r="J34" s="11"/>
      <c r="K34" s="63">
        <f>I34+1</f>
        <v>44625</v>
      </c>
      <c r="L34" s="64"/>
      <c r="M34" s="65"/>
      <c r="N34" s="65"/>
      <c r="O34" s="65"/>
      <c r="P34" s="65"/>
      <c r="Q34" s="65"/>
      <c r="R34" s="66"/>
      <c r="S34" s="72">
        <f>K34+1</f>
        <v>44626</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44627</v>
      </c>
      <c r="B40" s="12"/>
      <c r="C40" s="43">
        <f>A40+1</f>
        <v>44628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4"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DATE('1'!AD18,'1'!AD20+2,1)</f>
        <v>44621</v>
      </c>
      <c r="B1" s="67"/>
      <c r="C1" s="67"/>
      <c r="D1" s="67"/>
      <c r="E1" s="67"/>
      <c r="F1" s="67"/>
      <c r="G1" s="67"/>
      <c r="H1" s="67"/>
      <c r="I1" s="39"/>
      <c r="J1" s="39"/>
      <c r="K1" s="70">
        <f>DATE(YEAR(A1),MONTH(A1)-1,1)</f>
        <v>44593</v>
      </c>
      <c r="L1" s="70"/>
      <c r="M1" s="70"/>
      <c r="N1" s="70"/>
      <c r="O1" s="70"/>
      <c r="P1" s="70"/>
      <c r="Q1" s="70"/>
      <c r="S1" s="70">
        <f>DATE(YEAR(A1),MONTH(A1)+1,1)</f>
        <v>44652</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f t="shared" si="0"/>
        <v>44593</v>
      </c>
      <c r="M3" s="44">
        <f t="shared" si="0"/>
        <v>44594</v>
      </c>
      <c r="N3" s="44">
        <f t="shared" si="0"/>
        <v>44595</v>
      </c>
      <c r="O3" s="44">
        <f t="shared" si="0"/>
        <v>44596</v>
      </c>
      <c r="P3" s="44">
        <f t="shared" si="0"/>
        <v>44597</v>
      </c>
      <c r="Q3" s="44">
        <f t="shared" si="0"/>
        <v>44598</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f t="shared" si="1"/>
        <v>44652</v>
      </c>
      <c r="X3" s="44">
        <f t="shared" si="1"/>
        <v>44653</v>
      </c>
      <c r="Y3" s="44">
        <f t="shared" si="1"/>
        <v>44654</v>
      </c>
    </row>
    <row r="4" spans="1:27" s="4" customFormat="1" ht="9" customHeight="1" x14ac:dyDescent="0.2">
      <c r="A4" s="67"/>
      <c r="B4" s="67"/>
      <c r="C4" s="67"/>
      <c r="D4" s="67"/>
      <c r="E4" s="67"/>
      <c r="F4" s="67"/>
      <c r="G4" s="67"/>
      <c r="H4" s="67"/>
      <c r="I4" s="39"/>
      <c r="J4" s="39"/>
      <c r="K4" s="44">
        <f t="shared" si="0"/>
        <v>44599</v>
      </c>
      <c r="L4" s="44">
        <f t="shared" si="0"/>
        <v>44600</v>
      </c>
      <c r="M4" s="44">
        <f t="shared" si="0"/>
        <v>44601</v>
      </c>
      <c r="N4" s="44">
        <f t="shared" si="0"/>
        <v>44602</v>
      </c>
      <c r="O4" s="44">
        <f t="shared" si="0"/>
        <v>44603</v>
      </c>
      <c r="P4" s="44">
        <f t="shared" si="0"/>
        <v>44604</v>
      </c>
      <c r="Q4" s="44">
        <f t="shared" si="0"/>
        <v>44605</v>
      </c>
      <c r="R4" s="3"/>
      <c r="S4" s="44">
        <f t="shared" si="1"/>
        <v>44655</v>
      </c>
      <c r="T4" s="44">
        <f t="shared" si="1"/>
        <v>44656</v>
      </c>
      <c r="U4" s="44">
        <f t="shared" si="1"/>
        <v>44657</v>
      </c>
      <c r="V4" s="44">
        <f t="shared" si="1"/>
        <v>44658</v>
      </c>
      <c r="W4" s="44">
        <f t="shared" si="1"/>
        <v>44659</v>
      </c>
      <c r="X4" s="44">
        <f t="shared" si="1"/>
        <v>44660</v>
      </c>
      <c r="Y4" s="44">
        <f t="shared" si="1"/>
        <v>44661</v>
      </c>
    </row>
    <row r="5" spans="1:27" s="4" customFormat="1" ht="9" customHeight="1" x14ac:dyDescent="0.2">
      <c r="A5" s="67"/>
      <c r="B5" s="67"/>
      <c r="C5" s="67"/>
      <c r="D5" s="67"/>
      <c r="E5" s="67"/>
      <c r="F5" s="67"/>
      <c r="G5" s="67"/>
      <c r="H5" s="67"/>
      <c r="I5" s="39"/>
      <c r="J5" s="39"/>
      <c r="K5" s="44">
        <f t="shared" si="0"/>
        <v>44606</v>
      </c>
      <c r="L5" s="44">
        <f t="shared" si="0"/>
        <v>44607</v>
      </c>
      <c r="M5" s="44">
        <f t="shared" si="0"/>
        <v>44608</v>
      </c>
      <c r="N5" s="44">
        <f t="shared" si="0"/>
        <v>44609</v>
      </c>
      <c r="O5" s="44">
        <f t="shared" si="0"/>
        <v>44610</v>
      </c>
      <c r="P5" s="44">
        <f t="shared" si="0"/>
        <v>44611</v>
      </c>
      <c r="Q5" s="44">
        <f t="shared" si="0"/>
        <v>44612</v>
      </c>
      <c r="R5" s="3"/>
      <c r="S5" s="44">
        <f t="shared" si="1"/>
        <v>44662</v>
      </c>
      <c r="T5" s="44">
        <f t="shared" si="1"/>
        <v>44663</v>
      </c>
      <c r="U5" s="44">
        <f t="shared" si="1"/>
        <v>44664</v>
      </c>
      <c r="V5" s="44">
        <f t="shared" si="1"/>
        <v>44665</v>
      </c>
      <c r="W5" s="44">
        <f t="shared" si="1"/>
        <v>44666</v>
      </c>
      <c r="X5" s="44">
        <f t="shared" si="1"/>
        <v>44667</v>
      </c>
      <c r="Y5" s="44">
        <f t="shared" si="1"/>
        <v>44668</v>
      </c>
    </row>
    <row r="6" spans="1:27" s="4" customFormat="1" ht="9" customHeight="1" x14ac:dyDescent="0.2">
      <c r="A6" s="67"/>
      <c r="B6" s="67"/>
      <c r="C6" s="67"/>
      <c r="D6" s="67"/>
      <c r="E6" s="67"/>
      <c r="F6" s="67"/>
      <c r="G6" s="67"/>
      <c r="H6" s="67"/>
      <c r="I6" s="39"/>
      <c r="J6" s="39"/>
      <c r="K6" s="44">
        <f t="shared" si="0"/>
        <v>44613</v>
      </c>
      <c r="L6" s="44">
        <f t="shared" si="0"/>
        <v>44614</v>
      </c>
      <c r="M6" s="44">
        <f t="shared" si="0"/>
        <v>44615</v>
      </c>
      <c r="N6" s="44">
        <f t="shared" si="0"/>
        <v>44616</v>
      </c>
      <c r="O6" s="44">
        <f t="shared" si="0"/>
        <v>44617</v>
      </c>
      <c r="P6" s="44">
        <f t="shared" si="0"/>
        <v>44618</v>
      </c>
      <c r="Q6" s="44">
        <f t="shared" si="0"/>
        <v>44619</v>
      </c>
      <c r="R6" s="3"/>
      <c r="S6" s="44">
        <f t="shared" si="1"/>
        <v>44669</v>
      </c>
      <c r="T6" s="44">
        <f t="shared" si="1"/>
        <v>44670</v>
      </c>
      <c r="U6" s="44">
        <f t="shared" si="1"/>
        <v>44671</v>
      </c>
      <c r="V6" s="44">
        <f t="shared" si="1"/>
        <v>44672</v>
      </c>
      <c r="W6" s="44">
        <f t="shared" si="1"/>
        <v>44673</v>
      </c>
      <c r="X6" s="44">
        <f t="shared" si="1"/>
        <v>44674</v>
      </c>
      <c r="Y6" s="44">
        <f t="shared" si="1"/>
        <v>44675</v>
      </c>
    </row>
    <row r="7" spans="1:27" s="4" customFormat="1" ht="9" customHeight="1" x14ac:dyDescent="0.2">
      <c r="A7" s="67"/>
      <c r="B7" s="67"/>
      <c r="C7" s="67"/>
      <c r="D7" s="67"/>
      <c r="E7" s="67"/>
      <c r="F7" s="67"/>
      <c r="G7" s="67"/>
      <c r="H7" s="67"/>
      <c r="I7" s="39"/>
      <c r="J7" s="39"/>
      <c r="K7" s="44">
        <f t="shared" si="0"/>
        <v>44620</v>
      </c>
      <c r="L7" s="44" t="str">
        <f t="shared" si="0"/>
        <v/>
      </c>
      <c r="M7" s="44" t="str">
        <f t="shared" si="0"/>
        <v/>
      </c>
      <c r="N7" s="44" t="str">
        <f t="shared" si="0"/>
        <v/>
      </c>
      <c r="O7" s="44" t="str">
        <f t="shared" si="0"/>
        <v/>
      </c>
      <c r="P7" s="44" t="str">
        <f t="shared" si="0"/>
        <v/>
      </c>
      <c r="Q7" s="44" t="str">
        <f t="shared" si="0"/>
        <v/>
      </c>
      <c r="R7" s="3"/>
      <c r="S7" s="44">
        <f t="shared" si="1"/>
        <v>44676</v>
      </c>
      <c r="T7" s="44">
        <f t="shared" si="1"/>
        <v>44677</v>
      </c>
      <c r="U7" s="44">
        <f t="shared" si="1"/>
        <v>44678</v>
      </c>
      <c r="V7" s="44">
        <f t="shared" si="1"/>
        <v>44679</v>
      </c>
      <c r="W7" s="44">
        <f t="shared" si="1"/>
        <v>44680</v>
      </c>
      <c r="X7" s="44">
        <f t="shared" si="1"/>
        <v>44681</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44620</v>
      </c>
      <c r="B9" s="69"/>
      <c r="C9" s="69">
        <f>C10</f>
        <v>44621</v>
      </c>
      <c r="D9" s="69"/>
      <c r="E9" s="69">
        <f>E10</f>
        <v>44622</v>
      </c>
      <c r="F9" s="69"/>
      <c r="G9" s="69">
        <f>G10</f>
        <v>44623</v>
      </c>
      <c r="H9" s="69"/>
      <c r="I9" s="69">
        <f>I10</f>
        <v>44624</v>
      </c>
      <c r="J9" s="69"/>
      <c r="K9" s="69">
        <f>K10</f>
        <v>44625</v>
      </c>
      <c r="L9" s="69"/>
      <c r="M9" s="69"/>
      <c r="N9" s="69"/>
      <c r="O9" s="69"/>
      <c r="P9" s="69"/>
      <c r="Q9" s="69"/>
      <c r="R9" s="69"/>
      <c r="S9" s="69">
        <f>S10</f>
        <v>44626</v>
      </c>
      <c r="T9" s="69"/>
      <c r="U9" s="69"/>
      <c r="V9" s="69"/>
      <c r="W9" s="69"/>
      <c r="X9" s="69"/>
      <c r="Y9" s="69"/>
      <c r="Z9" s="71"/>
    </row>
    <row r="10" spans="1:27" s="1" customFormat="1" ht="18.75" x14ac:dyDescent="0.2">
      <c r="A10" s="42">
        <f>$A$1-(WEEKDAY($A$1,1)-(Jour_Début-1))-IF((WEEKDAY($A$1,1)-(Jour_Début-1))&lt;=0,7,0)+1</f>
        <v>44620</v>
      </c>
      <c r="B10" s="12"/>
      <c r="C10" s="43">
        <f>A10+1</f>
        <v>44621</v>
      </c>
      <c r="D10" s="11"/>
      <c r="E10" s="43">
        <f>C10+1</f>
        <v>44622</v>
      </c>
      <c r="F10" s="11"/>
      <c r="G10" s="43">
        <f>E10+1</f>
        <v>44623</v>
      </c>
      <c r="H10" s="11"/>
      <c r="I10" s="43">
        <f>G10+1</f>
        <v>44624</v>
      </c>
      <c r="J10" s="11"/>
      <c r="K10" s="63">
        <f>I10+1</f>
        <v>44625</v>
      </c>
      <c r="L10" s="64"/>
      <c r="M10" s="65"/>
      <c r="N10" s="65"/>
      <c r="O10" s="65"/>
      <c r="P10" s="65"/>
      <c r="Q10" s="65"/>
      <c r="R10" s="66"/>
      <c r="S10" s="72">
        <f>K10+1</f>
        <v>44626</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44627</v>
      </c>
      <c r="B16" s="12"/>
      <c r="C16" s="43">
        <f>A16+1</f>
        <v>44628</v>
      </c>
      <c r="D16" s="11"/>
      <c r="E16" s="43">
        <f>C16+1</f>
        <v>44629</v>
      </c>
      <c r="F16" s="11"/>
      <c r="G16" s="43">
        <f>E16+1</f>
        <v>44630</v>
      </c>
      <c r="H16" s="11"/>
      <c r="I16" s="43">
        <f>G16+1</f>
        <v>44631</v>
      </c>
      <c r="J16" s="11"/>
      <c r="K16" s="63">
        <f>I16+1</f>
        <v>44632</v>
      </c>
      <c r="L16" s="64"/>
      <c r="M16" s="65"/>
      <c r="N16" s="65"/>
      <c r="O16" s="65"/>
      <c r="P16" s="65"/>
      <c r="Q16" s="65"/>
      <c r="R16" s="66"/>
      <c r="S16" s="72">
        <f>K16+1</f>
        <v>44633</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44634</v>
      </c>
      <c r="B22" s="12"/>
      <c r="C22" s="43">
        <f>A22+1</f>
        <v>44635</v>
      </c>
      <c r="D22" s="11"/>
      <c r="E22" s="43">
        <f>C22+1</f>
        <v>44636</v>
      </c>
      <c r="F22" s="11"/>
      <c r="G22" s="43">
        <f>E22+1</f>
        <v>44637</v>
      </c>
      <c r="H22" s="11"/>
      <c r="I22" s="43">
        <f>G22+1</f>
        <v>44638</v>
      </c>
      <c r="J22" s="11"/>
      <c r="K22" s="63">
        <f>I22+1</f>
        <v>44639</v>
      </c>
      <c r="L22" s="64"/>
      <c r="M22" s="65"/>
      <c r="N22" s="65"/>
      <c r="O22" s="65"/>
      <c r="P22" s="65"/>
      <c r="Q22" s="65"/>
      <c r="R22" s="66"/>
      <c r="S22" s="72">
        <f>K22+1</f>
        <v>44640</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44641</v>
      </c>
      <c r="B28" s="12"/>
      <c r="C28" s="43">
        <f>A28+1</f>
        <v>44642</v>
      </c>
      <c r="D28" s="11"/>
      <c r="E28" s="43">
        <f>C28+1</f>
        <v>44643</v>
      </c>
      <c r="F28" s="11"/>
      <c r="G28" s="43">
        <f>E28+1</f>
        <v>44644</v>
      </c>
      <c r="H28" s="11"/>
      <c r="I28" s="43">
        <f>G28+1</f>
        <v>44645</v>
      </c>
      <c r="J28" s="11"/>
      <c r="K28" s="63">
        <f>I28+1</f>
        <v>44646</v>
      </c>
      <c r="L28" s="64"/>
      <c r="M28" s="65"/>
      <c r="N28" s="65"/>
      <c r="O28" s="65"/>
      <c r="P28" s="65"/>
      <c r="Q28" s="65"/>
      <c r="R28" s="66"/>
      <c r="S28" s="72">
        <f>K28+1</f>
        <v>44647</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44648</v>
      </c>
      <c r="B34" s="12"/>
      <c r="C34" s="43">
        <f>A34+1</f>
        <v>44649</v>
      </c>
      <c r="D34" s="11"/>
      <c r="E34" s="43">
        <f>C34+1</f>
        <v>44650</v>
      </c>
      <c r="F34" s="11"/>
      <c r="G34" s="43">
        <f>E34+1</f>
        <v>44651</v>
      </c>
      <c r="H34" s="11"/>
      <c r="I34" s="43">
        <f>G34+1</f>
        <v>44652</v>
      </c>
      <c r="J34" s="11"/>
      <c r="K34" s="63">
        <f>I34+1</f>
        <v>44653</v>
      </c>
      <c r="L34" s="64"/>
      <c r="M34" s="65"/>
      <c r="N34" s="65"/>
      <c r="O34" s="65"/>
      <c r="P34" s="65"/>
      <c r="Q34" s="65"/>
      <c r="R34" s="66"/>
      <c r="S34" s="72">
        <f>K34+1</f>
        <v>44654</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44655</v>
      </c>
      <c r="B40" s="12"/>
      <c r="C40" s="43">
        <f>A40+1</f>
        <v>44656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DATE('1'!AD18,'1'!AD20+3,1)</f>
        <v>44652</v>
      </c>
      <c r="B1" s="67"/>
      <c r="C1" s="67"/>
      <c r="D1" s="67"/>
      <c r="E1" s="67"/>
      <c r="F1" s="67"/>
      <c r="G1" s="67"/>
      <c r="H1" s="67"/>
      <c r="I1" s="39"/>
      <c r="J1" s="39"/>
      <c r="K1" s="70">
        <f>DATE(YEAR(A1),MONTH(A1)-1,1)</f>
        <v>44621</v>
      </c>
      <c r="L1" s="70"/>
      <c r="M1" s="70"/>
      <c r="N1" s="70"/>
      <c r="O1" s="70"/>
      <c r="P1" s="70"/>
      <c r="Q1" s="70"/>
      <c r="S1" s="70">
        <f>DATE(YEAR(A1),MONTH(A1)+1,1)</f>
        <v>44682</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f t="shared" si="0"/>
        <v>44621</v>
      </c>
      <c r="M3" s="44">
        <f t="shared" si="0"/>
        <v>44622</v>
      </c>
      <c r="N3" s="44">
        <f t="shared" si="0"/>
        <v>44623</v>
      </c>
      <c r="O3" s="44">
        <f t="shared" si="0"/>
        <v>44624</v>
      </c>
      <c r="P3" s="44">
        <f t="shared" si="0"/>
        <v>44625</v>
      </c>
      <c r="Q3" s="44">
        <f t="shared" si="0"/>
        <v>44626</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t="str">
        <f t="shared" si="1"/>
        <v/>
      </c>
      <c r="X3" s="44" t="str">
        <f t="shared" si="1"/>
        <v/>
      </c>
      <c r="Y3" s="44">
        <f t="shared" si="1"/>
        <v>44682</v>
      </c>
    </row>
    <row r="4" spans="1:27" s="4" customFormat="1" ht="9" customHeight="1" x14ac:dyDescent="0.2">
      <c r="A4" s="67"/>
      <c r="B4" s="67"/>
      <c r="C4" s="67"/>
      <c r="D4" s="67"/>
      <c r="E4" s="67"/>
      <c r="F4" s="67"/>
      <c r="G4" s="67"/>
      <c r="H4" s="67"/>
      <c r="I4" s="39"/>
      <c r="J4" s="39"/>
      <c r="K4" s="44">
        <f t="shared" si="0"/>
        <v>44627</v>
      </c>
      <c r="L4" s="44">
        <f t="shared" si="0"/>
        <v>44628</v>
      </c>
      <c r="M4" s="44">
        <f t="shared" si="0"/>
        <v>44629</v>
      </c>
      <c r="N4" s="44">
        <f t="shared" si="0"/>
        <v>44630</v>
      </c>
      <c r="O4" s="44">
        <f t="shared" si="0"/>
        <v>44631</v>
      </c>
      <c r="P4" s="44">
        <f t="shared" si="0"/>
        <v>44632</v>
      </c>
      <c r="Q4" s="44">
        <f t="shared" si="0"/>
        <v>44633</v>
      </c>
      <c r="R4" s="3"/>
      <c r="S4" s="44">
        <f t="shared" si="1"/>
        <v>44683</v>
      </c>
      <c r="T4" s="44">
        <f t="shared" si="1"/>
        <v>44684</v>
      </c>
      <c r="U4" s="44">
        <f t="shared" si="1"/>
        <v>44685</v>
      </c>
      <c r="V4" s="44">
        <f t="shared" si="1"/>
        <v>44686</v>
      </c>
      <c r="W4" s="44">
        <f t="shared" si="1"/>
        <v>44687</v>
      </c>
      <c r="X4" s="44">
        <f t="shared" si="1"/>
        <v>44688</v>
      </c>
      <c r="Y4" s="44">
        <f t="shared" si="1"/>
        <v>44689</v>
      </c>
    </row>
    <row r="5" spans="1:27" s="4" customFormat="1" ht="9" customHeight="1" x14ac:dyDescent="0.2">
      <c r="A5" s="67"/>
      <c r="B5" s="67"/>
      <c r="C5" s="67"/>
      <c r="D5" s="67"/>
      <c r="E5" s="67"/>
      <c r="F5" s="67"/>
      <c r="G5" s="67"/>
      <c r="H5" s="67"/>
      <c r="I5" s="39"/>
      <c r="J5" s="39"/>
      <c r="K5" s="44">
        <f t="shared" si="0"/>
        <v>44634</v>
      </c>
      <c r="L5" s="44">
        <f t="shared" si="0"/>
        <v>44635</v>
      </c>
      <c r="M5" s="44">
        <f t="shared" si="0"/>
        <v>44636</v>
      </c>
      <c r="N5" s="44">
        <f t="shared" si="0"/>
        <v>44637</v>
      </c>
      <c r="O5" s="44">
        <f t="shared" si="0"/>
        <v>44638</v>
      </c>
      <c r="P5" s="44">
        <f t="shared" si="0"/>
        <v>44639</v>
      </c>
      <c r="Q5" s="44">
        <f t="shared" si="0"/>
        <v>44640</v>
      </c>
      <c r="R5" s="3"/>
      <c r="S5" s="44">
        <f t="shared" si="1"/>
        <v>44690</v>
      </c>
      <c r="T5" s="44">
        <f t="shared" si="1"/>
        <v>44691</v>
      </c>
      <c r="U5" s="44">
        <f t="shared" si="1"/>
        <v>44692</v>
      </c>
      <c r="V5" s="44">
        <f t="shared" si="1"/>
        <v>44693</v>
      </c>
      <c r="W5" s="44">
        <f t="shared" si="1"/>
        <v>44694</v>
      </c>
      <c r="X5" s="44">
        <f t="shared" si="1"/>
        <v>44695</v>
      </c>
      <c r="Y5" s="44">
        <f t="shared" si="1"/>
        <v>44696</v>
      </c>
    </row>
    <row r="6" spans="1:27" s="4" customFormat="1" ht="9" customHeight="1" x14ac:dyDescent="0.2">
      <c r="A6" s="67"/>
      <c r="B6" s="67"/>
      <c r="C6" s="67"/>
      <c r="D6" s="67"/>
      <c r="E6" s="67"/>
      <c r="F6" s="67"/>
      <c r="G6" s="67"/>
      <c r="H6" s="67"/>
      <c r="I6" s="39"/>
      <c r="J6" s="39"/>
      <c r="K6" s="44">
        <f t="shared" si="0"/>
        <v>44641</v>
      </c>
      <c r="L6" s="44">
        <f t="shared" si="0"/>
        <v>44642</v>
      </c>
      <c r="M6" s="44">
        <f t="shared" si="0"/>
        <v>44643</v>
      </c>
      <c r="N6" s="44">
        <f t="shared" si="0"/>
        <v>44644</v>
      </c>
      <c r="O6" s="44">
        <f t="shared" si="0"/>
        <v>44645</v>
      </c>
      <c r="P6" s="44">
        <f t="shared" si="0"/>
        <v>44646</v>
      </c>
      <c r="Q6" s="44">
        <f t="shared" si="0"/>
        <v>44647</v>
      </c>
      <c r="R6" s="3"/>
      <c r="S6" s="44">
        <f t="shared" si="1"/>
        <v>44697</v>
      </c>
      <c r="T6" s="44">
        <f t="shared" si="1"/>
        <v>44698</v>
      </c>
      <c r="U6" s="44">
        <f t="shared" si="1"/>
        <v>44699</v>
      </c>
      <c r="V6" s="44">
        <f t="shared" si="1"/>
        <v>44700</v>
      </c>
      <c r="W6" s="44">
        <f t="shared" si="1"/>
        <v>44701</v>
      </c>
      <c r="X6" s="44">
        <f t="shared" si="1"/>
        <v>44702</v>
      </c>
      <c r="Y6" s="44">
        <f t="shared" si="1"/>
        <v>44703</v>
      </c>
    </row>
    <row r="7" spans="1:27" s="4" customFormat="1" ht="9" customHeight="1" x14ac:dyDescent="0.2">
      <c r="A7" s="67"/>
      <c r="B7" s="67"/>
      <c r="C7" s="67"/>
      <c r="D7" s="67"/>
      <c r="E7" s="67"/>
      <c r="F7" s="67"/>
      <c r="G7" s="67"/>
      <c r="H7" s="67"/>
      <c r="I7" s="39"/>
      <c r="J7" s="39"/>
      <c r="K7" s="44">
        <f t="shared" si="0"/>
        <v>44648</v>
      </c>
      <c r="L7" s="44">
        <f t="shared" si="0"/>
        <v>44649</v>
      </c>
      <c r="M7" s="44">
        <f t="shared" si="0"/>
        <v>44650</v>
      </c>
      <c r="N7" s="44">
        <f t="shared" si="0"/>
        <v>44651</v>
      </c>
      <c r="O7" s="44" t="str">
        <f t="shared" si="0"/>
        <v/>
      </c>
      <c r="P7" s="44" t="str">
        <f t="shared" si="0"/>
        <v/>
      </c>
      <c r="Q7" s="44" t="str">
        <f t="shared" si="0"/>
        <v/>
      </c>
      <c r="R7" s="3"/>
      <c r="S7" s="44">
        <f t="shared" si="1"/>
        <v>44704</v>
      </c>
      <c r="T7" s="44">
        <f t="shared" si="1"/>
        <v>44705</v>
      </c>
      <c r="U7" s="44">
        <f t="shared" si="1"/>
        <v>44706</v>
      </c>
      <c r="V7" s="44">
        <f t="shared" si="1"/>
        <v>44707</v>
      </c>
      <c r="W7" s="44">
        <f t="shared" si="1"/>
        <v>44708</v>
      </c>
      <c r="X7" s="44">
        <f t="shared" si="1"/>
        <v>44709</v>
      </c>
      <c r="Y7" s="44">
        <f t="shared" si="1"/>
        <v>44710</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f t="shared" si="1"/>
        <v>44711</v>
      </c>
      <c r="T8" s="44">
        <f t="shared" si="1"/>
        <v>44712</v>
      </c>
      <c r="U8" s="44" t="str">
        <f t="shared" si="1"/>
        <v/>
      </c>
      <c r="V8" s="44" t="str">
        <f t="shared" si="1"/>
        <v/>
      </c>
      <c r="W8" s="44" t="str">
        <f t="shared" si="1"/>
        <v/>
      </c>
      <c r="X8" s="44" t="str">
        <f t="shared" si="1"/>
        <v/>
      </c>
      <c r="Y8" s="44" t="str">
        <f t="shared" si="1"/>
        <v/>
      </c>
      <c r="Z8" s="20"/>
    </row>
    <row r="9" spans="1:27" s="1" customFormat="1" ht="21" customHeight="1" x14ac:dyDescent="0.2">
      <c r="A9" s="68">
        <f>A10</f>
        <v>44648</v>
      </c>
      <c r="B9" s="69"/>
      <c r="C9" s="69">
        <f>C10</f>
        <v>44649</v>
      </c>
      <c r="D9" s="69"/>
      <c r="E9" s="69">
        <f>E10</f>
        <v>44650</v>
      </c>
      <c r="F9" s="69"/>
      <c r="G9" s="69">
        <f>G10</f>
        <v>44651</v>
      </c>
      <c r="H9" s="69"/>
      <c r="I9" s="69">
        <f>I10</f>
        <v>44652</v>
      </c>
      <c r="J9" s="69"/>
      <c r="K9" s="69">
        <f>K10</f>
        <v>44653</v>
      </c>
      <c r="L9" s="69"/>
      <c r="M9" s="69"/>
      <c r="N9" s="69"/>
      <c r="O9" s="69"/>
      <c r="P9" s="69"/>
      <c r="Q9" s="69"/>
      <c r="R9" s="69"/>
      <c r="S9" s="69">
        <f>S10</f>
        <v>44654</v>
      </c>
      <c r="T9" s="69"/>
      <c r="U9" s="69"/>
      <c r="V9" s="69"/>
      <c r="W9" s="69"/>
      <c r="X9" s="69"/>
      <c r="Y9" s="69"/>
      <c r="Z9" s="71"/>
    </row>
    <row r="10" spans="1:27" s="1" customFormat="1" ht="18.75" x14ac:dyDescent="0.2">
      <c r="A10" s="42">
        <f>$A$1-(WEEKDAY($A$1,1)-(Jour_Début-1))-IF((WEEKDAY($A$1,1)-(Jour_Début-1))&lt;=0,7,0)+1</f>
        <v>44648</v>
      </c>
      <c r="B10" s="12"/>
      <c r="C10" s="43">
        <f>A10+1</f>
        <v>44649</v>
      </c>
      <c r="D10" s="11"/>
      <c r="E10" s="43">
        <f>C10+1</f>
        <v>44650</v>
      </c>
      <c r="F10" s="11"/>
      <c r="G10" s="43">
        <f>E10+1</f>
        <v>44651</v>
      </c>
      <c r="H10" s="11"/>
      <c r="I10" s="43">
        <f>G10+1</f>
        <v>44652</v>
      </c>
      <c r="J10" s="11"/>
      <c r="K10" s="63">
        <f>I10+1</f>
        <v>44653</v>
      </c>
      <c r="L10" s="64"/>
      <c r="M10" s="65"/>
      <c r="N10" s="65"/>
      <c r="O10" s="65"/>
      <c r="P10" s="65"/>
      <c r="Q10" s="65"/>
      <c r="R10" s="66"/>
      <c r="S10" s="72">
        <f>K10+1</f>
        <v>44654</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44655</v>
      </c>
      <c r="B16" s="12"/>
      <c r="C16" s="43">
        <f>A16+1</f>
        <v>44656</v>
      </c>
      <c r="D16" s="11"/>
      <c r="E16" s="43">
        <f>C16+1</f>
        <v>44657</v>
      </c>
      <c r="F16" s="11"/>
      <c r="G16" s="43">
        <f>E16+1</f>
        <v>44658</v>
      </c>
      <c r="H16" s="11"/>
      <c r="I16" s="43">
        <f>G16+1</f>
        <v>44659</v>
      </c>
      <c r="J16" s="11"/>
      <c r="K16" s="63">
        <f>I16+1</f>
        <v>44660</v>
      </c>
      <c r="L16" s="64"/>
      <c r="M16" s="65"/>
      <c r="N16" s="65"/>
      <c r="O16" s="65"/>
      <c r="P16" s="65"/>
      <c r="Q16" s="65"/>
      <c r="R16" s="66"/>
      <c r="S16" s="72">
        <f>K16+1</f>
        <v>44661</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44662</v>
      </c>
      <c r="B22" s="12"/>
      <c r="C22" s="43">
        <f>A22+1</f>
        <v>44663</v>
      </c>
      <c r="D22" s="11"/>
      <c r="E22" s="43">
        <f>C22+1</f>
        <v>44664</v>
      </c>
      <c r="F22" s="11"/>
      <c r="G22" s="43">
        <f>E22+1</f>
        <v>44665</v>
      </c>
      <c r="H22" s="11"/>
      <c r="I22" s="43">
        <f>G22+1</f>
        <v>44666</v>
      </c>
      <c r="J22" s="11"/>
      <c r="K22" s="63">
        <f>I22+1</f>
        <v>44667</v>
      </c>
      <c r="L22" s="64"/>
      <c r="M22" s="65"/>
      <c r="N22" s="65"/>
      <c r="O22" s="65"/>
      <c r="P22" s="65"/>
      <c r="Q22" s="65"/>
      <c r="R22" s="66"/>
      <c r="S22" s="72">
        <f>K22+1</f>
        <v>44668</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44669</v>
      </c>
      <c r="B28" s="12"/>
      <c r="C28" s="43">
        <f>A28+1</f>
        <v>44670</v>
      </c>
      <c r="D28" s="11"/>
      <c r="E28" s="43">
        <f>C28+1</f>
        <v>44671</v>
      </c>
      <c r="F28" s="11"/>
      <c r="G28" s="43">
        <f>E28+1</f>
        <v>44672</v>
      </c>
      <c r="H28" s="11"/>
      <c r="I28" s="43">
        <f>G28+1</f>
        <v>44673</v>
      </c>
      <c r="J28" s="11"/>
      <c r="K28" s="63">
        <f>I28+1</f>
        <v>44674</v>
      </c>
      <c r="L28" s="64"/>
      <c r="M28" s="65"/>
      <c r="N28" s="65"/>
      <c r="O28" s="65"/>
      <c r="P28" s="65"/>
      <c r="Q28" s="65"/>
      <c r="R28" s="66"/>
      <c r="S28" s="72">
        <f>K28+1</f>
        <v>44675</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44676</v>
      </c>
      <c r="B34" s="12"/>
      <c r="C34" s="43">
        <f>A34+1</f>
        <v>44677</v>
      </c>
      <c r="D34" s="11"/>
      <c r="E34" s="43">
        <f>C34+1</f>
        <v>44678</v>
      </c>
      <c r="F34" s="11"/>
      <c r="G34" s="43">
        <f>E34+1</f>
        <v>44679</v>
      </c>
      <c r="H34" s="11"/>
      <c r="I34" s="43">
        <f>G34+1</f>
        <v>44680</v>
      </c>
      <c r="J34" s="11"/>
      <c r="K34" s="63">
        <f>I34+1</f>
        <v>44681</v>
      </c>
      <c r="L34" s="64"/>
      <c r="M34" s="65"/>
      <c r="N34" s="65"/>
      <c r="O34" s="65"/>
      <c r="P34" s="65"/>
      <c r="Q34" s="65"/>
      <c r="R34" s="66"/>
      <c r="S34" s="72">
        <f>K34+1</f>
        <v>44682</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44683</v>
      </c>
      <c r="B40" s="12"/>
      <c r="C40" s="43">
        <f>A40+1</f>
        <v>44684</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4"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DATE('1'!AD18,'1'!AD20+4,1)</f>
        <v>44682</v>
      </c>
      <c r="B1" s="67"/>
      <c r="C1" s="67"/>
      <c r="D1" s="67"/>
      <c r="E1" s="67"/>
      <c r="F1" s="67"/>
      <c r="G1" s="67"/>
      <c r="H1" s="67"/>
      <c r="I1" s="39"/>
      <c r="J1" s="39"/>
      <c r="K1" s="70">
        <f>DATE(YEAR(A1),MONTH(A1)-1,1)</f>
        <v>44652</v>
      </c>
      <c r="L1" s="70"/>
      <c r="M1" s="70"/>
      <c r="N1" s="70"/>
      <c r="O1" s="70"/>
      <c r="P1" s="70"/>
      <c r="Q1" s="70"/>
      <c r="S1" s="70">
        <f>DATE(YEAR(A1),MONTH(A1)+1,1)</f>
        <v>44713</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f t="shared" si="0"/>
        <v>44652</v>
      </c>
      <c r="P3" s="44">
        <f t="shared" si="0"/>
        <v>44653</v>
      </c>
      <c r="Q3" s="44">
        <f t="shared" si="0"/>
        <v>44654</v>
      </c>
      <c r="R3" s="3"/>
      <c r="S3" s="44" t="str">
        <f t="shared" ref="S3:Y8" si="1">IF(MONTH($S$1)&lt;&gt;MONTH($S$1-(WEEKDAY($S$1,1)-(Jour_Début-1))-IF((WEEKDAY($S$1,1)-(Jour_Début-1))&lt;=0,7,0)+(ROW(S3)-ROW($S$3))*7+(COLUMN(S3)-COLUMN($S$3)+1)),"",$S$1-(WEEKDAY($S$1,1)-(Jour_Début-1))-IF((WEEKDAY($S$1,1)-(Jour_Début-1))&lt;=0,7,0)+(ROW(S3)-ROW($S$3))*7+(COLUMN(S3)-COLUMN($S$3)+1))</f>
        <v/>
      </c>
      <c r="T3" s="44" t="str">
        <f t="shared" si="1"/>
        <v/>
      </c>
      <c r="U3" s="44">
        <f t="shared" si="1"/>
        <v>44713</v>
      </c>
      <c r="V3" s="44">
        <f t="shared" si="1"/>
        <v>44714</v>
      </c>
      <c r="W3" s="44">
        <f t="shared" si="1"/>
        <v>44715</v>
      </c>
      <c r="X3" s="44">
        <f t="shared" si="1"/>
        <v>44716</v>
      </c>
      <c r="Y3" s="44">
        <f t="shared" si="1"/>
        <v>44717</v>
      </c>
    </row>
    <row r="4" spans="1:27" s="4" customFormat="1" ht="9" customHeight="1" x14ac:dyDescent="0.2">
      <c r="A4" s="67"/>
      <c r="B4" s="67"/>
      <c r="C4" s="67"/>
      <c r="D4" s="67"/>
      <c r="E4" s="67"/>
      <c r="F4" s="67"/>
      <c r="G4" s="67"/>
      <c r="H4" s="67"/>
      <c r="I4" s="39"/>
      <c r="J4" s="39"/>
      <c r="K4" s="44">
        <f t="shared" si="0"/>
        <v>44655</v>
      </c>
      <c r="L4" s="44">
        <f t="shared" si="0"/>
        <v>44656</v>
      </c>
      <c r="M4" s="44">
        <f t="shared" si="0"/>
        <v>44657</v>
      </c>
      <c r="N4" s="44">
        <f t="shared" si="0"/>
        <v>44658</v>
      </c>
      <c r="O4" s="44">
        <f t="shared" si="0"/>
        <v>44659</v>
      </c>
      <c r="P4" s="44">
        <f t="shared" si="0"/>
        <v>44660</v>
      </c>
      <c r="Q4" s="44">
        <f t="shared" si="0"/>
        <v>44661</v>
      </c>
      <c r="R4" s="3"/>
      <c r="S4" s="44">
        <f t="shared" si="1"/>
        <v>44718</v>
      </c>
      <c r="T4" s="44">
        <f t="shared" si="1"/>
        <v>44719</v>
      </c>
      <c r="U4" s="44">
        <f t="shared" si="1"/>
        <v>44720</v>
      </c>
      <c r="V4" s="44">
        <f t="shared" si="1"/>
        <v>44721</v>
      </c>
      <c r="W4" s="44">
        <f t="shared" si="1"/>
        <v>44722</v>
      </c>
      <c r="X4" s="44">
        <f t="shared" si="1"/>
        <v>44723</v>
      </c>
      <c r="Y4" s="44">
        <f t="shared" si="1"/>
        <v>44724</v>
      </c>
    </row>
    <row r="5" spans="1:27" s="4" customFormat="1" ht="9" customHeight="1" x14ac:dyDescent="0.2">
      <c r="A5" s="67"/>
      <c r="B5" s="67"/>
      <c r="C5" s="67"/>
      <c r="D5" s="67"/>
      <c r="E5" s="67"/>
      <c r="F5" s="67"/>
      <c r="G5" s="67"/>
      <c r="H5" s="67"/>
      <c r="I5" s="39"/>
      <c r="J5" s="39"/>
      <c r="K5" s="44">
        <f t="shared" si="0"/>
        <v>44662</v>
      </c>
      <c r="L5" s="44">
        <f t="shared" si="0"/>
        <v>44663</v>
      </c>
      <c r="M5" s="44">
        <f t="shared" si="0"/>
        <v>44664</v>
      </c>
      <c r="N5" s="44">
        <f t="shared" si="0"/>
        <v>44665</v>
      </c>
      <c r="O5" s="44">
        <f t="shared" si="0"/>
        <v>44666</v>
      </c>
      <c r="P5" s="44">
        <f t="shared" si="0"/>
        <v>44667</v>
      </c>
      <c r="Q5" s="44">
        <f t="shared" si="0"/>
        <v>44668</v>
      </c>
      <c r="R5" s="3"/>
      <c r="S5" s="44">
        <f t="shared" si="1"/>
        <v>44725</v>
      </c>
      <c r="T5" s="44">
        <f t="shared" si="1"/>
        <v>44726</v>
      </c>
      <c r="U5" s="44">
        <f t="shared" si="1"/>
        <v>44727</v>
      </c>
      <c r="V5" s="44">
        <f t="shared" si="1"/>
        <v>44728</v>
      </c>
      <c r="W5" s="44">
        <f t="shared" si="1"/>
        <v>44729</v>
      </c>
      <c r="X5" s="44">
        <f t="shared" si="1"/>
        <v>44730</v>
      </c>
      <c r="Y5" s="44">
        <f t="shared" si="1"/>
        <v>44731</v>
      </c>
    </row>
    <row r="6" spans="1:27" s="4" customFormat="1" ht="9" customHeight="1" x14ac:dyDescent="0.2">
      <c r="A6" s="67"/>
      <c r="B6" s="67"/>
      <c r="C6" s="67"/>
      <c r="D6" s="67"/>
      <c r="E6" s="67"/>
      <c r="F6" s="67"/>
      <c r="G6" s="67"/>
      <c r="H6" s="67"/>
      <c r="I6" s="39"/>
      <c r="J6" s="39"/>
      <c r="K6" s="44">
        <f t="shared" si="0"/>
        <v>44669</v>
      </c>
      <c r="L6" s="44">
        <f t="shared" si="0"/>
        <v>44670</v>
      </c>
      <c r="M6" s="44">
        <f t="shared" si="0"/>
        <v>44671</v>
      </c>
      <c r="N6" s="44">
        <f t="shared" si="0"/>
        <v>44672</v>
      </c>
      <c r="O6" s="44">
        <f t="shared" si="0"/>
        <v>44673</v>
      </c>
      <c r="P6" s="44">
        <f t="shared" si="0"/>
        <v>44674</v>
      </c>
      <c r="Q6" s="44">
        <f t="shared" si="0"/>
        <v>44675</v>
      </c>
      <c r="R6" s="3"/>
      <c r="S6" s="44">
        <f t="shared" si="1"/>
        <v>44732</v>
      </c>
      <c r="T6" s="44">
        <f t="shared" si="1"/>
        <v>44733</v>
      </c>
      <c r="U6" s="44">
        <f t="shared" si="1"/>
        <v>44734</v>
      </c>
      <c r="V6" s="44">
        <f t="shared" si="1"/>
        <v>44735</v>
      </c>
      <c r="W6" s="44">
        <f t="shared" si="1"/>
        <v>44736</v>
      </c>
      <c r="X6" s="44">
        <f t="shared" si="1"/>
        <v>44737</v>
      </c>
      <c r="Y6" s="44">
        <f t="shared" si="1"/>
        <v>44738</v>
      </c>
    </row>
    <row r="7" spans="1:27" s="4" customFormat="1" ht="9" customHeight="1" x14ac:dyDescent="0.2">
      <c r="A7" s="67"/>
      <c r="B7" s="67"/>
      <c r="C7" s="67"/>
      <c r="D7" s="67"/>
      <c r="E7" s="67"/>
      <c r="F7" s="67"/>
      <c r="G7" s="67"/>
      <c r="H7" s="67"/>
      <c r="I7" s="39"/>
      <c r="J7" s="39"/>
      <c r="K7" s="44">
        <f t="shared" si="0"/>
        <v>44676</v>
      </c>
      <c r="L7" s="44">
        <f t="shared" si="0"/>
        <v>44677</v>
      </c>
      <c r="M7" s="44">
        <f t="shared" si="0"/>
        <v>44678</v>
      </c>
      <c r="N7" s="44">
        <f t="shared" si="0"/>
        <v>44679</v>
      </c>
      <c r="O7" s="44">
        <f t="shared" si="0"/>
        <v>44680</v>
      </c>
      <c r="P7" s="44">
        <f t="shared" si="0"/>
        <v>44681</v>
      </c>
      <c r="Q7" s="44" t="str">
        <f t="shared" si="0"/>
        <v/>
      </c>
      <c r="R7" s="3"/>
      <c r="S7" s="44">
        <f t="shared" si="1"/>
        <v>44739</v>
      </c>
      <c r="T7" s="44">
        <f t="shared" si="1"/>
        <v>44740</v>
      </c>
      <c r="U7" s="44">
        <f t="shared" si="1"/>
        <v>44741</v>
      </c>
      <c r="V7" s="44">
        <f t="shared" si="1"/>
        <v>44742</v>
      </c>
      <c r="W7" s="44" t="str">
        <f t="shared" si="1"/>
        <v/>
      </c>
      <c r="X7" s="44" t="str">
        <f t="shared" si="1"/>
        <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44676</v>
      </c>
      <c r="B9" s="69"/>
      <c r="C9" s="69">
        <f>C10</f>
        <v>44677</v>
      </c>
      <c r="D9" s="69"/>
      <c r="E9" s="69">
        <f>E10</f>
        <v>44678</v>
      </c>
      <c r="F9" s="69"/>
      <c r="G9" s="69">
        <f>G10</f>
        <v>44679</v>
      </c>
      <c r="H9" s="69"/>
      <c r="I9" s="69">
        <f>I10</f>
        <v>44680</v>
      </c>
      <c r="J9" s="69"/>
      <c r="K9" s="69">
        <f>K10</f>
        <v>44681</v>
      </c>
      <c r="L9" s="69"/>
      <c r="M9" s="69"/>
      <c r="N9" s="69"/>
      <c r="O9" s="69"/>
      <c r="P9" s="69"/>
      <c r="Q9" s="69"/>
      <c r="R9" s="69"/>
      <c r="S9" s="69">
        <f>S10</f>
        <v>44682</v>
      </c>
      <c r="T9" s="69"/>
      <c r="U9" s="69"/>
      <c r="V9" s="69"/>
      <c r="W9" s="69"/>
      <c r="X9" s="69"/>
      <c r="Y9" s="69"/>
      <c r="Z9" s="71"/>
    </row>
    <row r="10" spans="1:27" s="1" customFormat="1" ht="18.75" x14ac:dyDescent="0.2">
      <c r="A10" s="42">
        <f>$A$1-(WEEKDAY($A$1,1)-(Jour_Début-1))-IF((WEEKDAY($A$1,1)-(Jour_Début-1))&lt;=0,7,0)+1</f>
        <v>44676</v>
      </c>
      <c r="B10" s="12"/>
      <c r="C10" s="43">
        <f>A10+1</f>
        <v>44677</v>
      </c>
      <c r="D10" s="11"/>
      <c r="E10" s="43">
        <f>C10+1</f>
        <v>44678</v>
      </c>
      <c r="F10" s="11"/>
      <c r="G10" s="43">
        <f>E10+1</f>
        <v>44679</v>
      </c>
      <c r="H10" s="11"/>
      <c r="I10" s="43">
        <f>G10+1</f>
        <v>44680</v>
      </c>
      <c r="J10" s="11"/>
      <c r="K10" s="63">
        <f>I10+1</f>
        <v>44681</v>
      </c>
      <c r="L10" s="64"/>
      <c r="M10" s="65"/>
      <c r="N10" s="65"/>
      <c r="O10" s="65"/>
      <c r="P10" s="65"/>
      <c r="Q10" s="65"/>
      <c r="R10" s="66"/>
      <c r="S10" s="72">
        <f>K10+1</f>
        <v>44682</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44683</v>
      </c>
      <c r="B16" s="12"/>
      <c r="C16" s="43">
        <f>A16+1</f>
        <v>44684</v>
      </c>
      <c r="D16" s="11"/>
      <c r="E16" s="43">
        <f>C16+1</f>
        <v>44685</v>
      </c>
      <c r="F16" s="11"/>
      <c r="G16" s="43">
        <f>E16+1</f>
        <v>44686</v>
      </c>
      <c r="H16" s="11"/>
      <c r="I16" s="43">
        <f>G16+1</f>
        <v>44687</v>
      </c>
      <c r="J16" s="11"/>
      <c r="K16" s="63">
        <f>I16+1</f>
        <v>44688</v>
      </c>
      <c r="L16" s="64"/>
      <c r="M16" s="65"/>
      <c r="N16" s="65"/>
      <c r="O16" s="65"/>
      <c r="P16" s="65"/>
      <c r="Q16" s="65"/>
      <c r="R16" s="66"/>
      <c r="S16" s="72">
        <f>K16+1</f>
        <v>44689</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44690</v>
      </c>
      <c r="B22" s="12"/>
      <c r="C22" s="43">
        <f>A22+1</f>
        <v>44691</v>
      </c>
      <c r="D22" s="11"/>
      <c r="E22" s="43">
        <f>C22+1</f>
        <v>44692</v>
      </c>
      <c r="F22" s="11"/>
      <c r="G22" s="43">
        <f>E22+1</f>
        <v>44693</v>
      </c>
      <c r="H22" s="11"/>
      <c r="I22" s="43">
        <f>G22+1</f>
        <v>44694</v>
      </c>
      <c r="J22" s="11"/>
      <c r="K22" s="63">
        <f>I22+1</f>
        <v>44695</v>
      </c>
      <c r="L22" s="64"/>
      <c r="M22" s="65"/>
      <c r="N22" s="65"/>
      <c r="O22" s="65"/>
      <c r="P22" s="65"/>
      <c r="Q22" s="65"/>
      <c r="R22" s="66"/>
      <c r="S22" s="72">
        <f>K22+1</f>
        <v>44696</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44697</v>
      </c>
      <c r="B28" s="12"/>
      <c r="C28" s="43">
        <f>A28+1</f>
        <v>44698</v>
      </c>
      <c r="D28" s="11"/>
      <c r="E28" s="43">
        <f>C28+1</f>
        <v>44699</v>
      </c>
      <c r="F28" s="11"/>
      <c r="G28" s="43">
        <f>E28+1</f>
        <v>44700</v>
      </c>
      <c r="H28" s="11"/>
      <c r="I28" s="43">
        <f>G28+1</f>
        <v>44701</v>
      </c>
      <c r="J28" s="11"/>
      <c r="K28" s="63">
        <f>I28+1</f>
        <v>44702</v>
      </c>
      <c r="L28" s="64"/>
      <c r="M28" s="65"/>
      <c r="N28" s="65"/>
      <c r="O28" s="65"/>
      <c r="P28" s="65"/>
      <c r="Q28" s="65"/>
      <c r="R28" s="66"/>
      <c r="S28" s="72">
        <f>K28+1</f>
        <v>44703</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44704</v>
      </c>
      <c r="B34" s="12"/>
      <c r="C34" s="43">
        <f>A34+1</f>
        <v>44705</v>
      </c>
      <c r="D34" s="11"/>
      <c r="E34" s="43">
        <f>C34+1</f>
        <v>44706</v>
      </c>
      <c r="F34" s="11"/>
      <c r="G34" s="43">
        <f>E34+1</f>
        <v>44707</v>
      </c>
      <c r="H34" s="11"/>
      <c r="I34" s="43">
        <f>G34+1</f>
        <v>44708</v>
      </c>
      <c r="J34" s="11"/>
      <c r="K34" s="63">
        <f>I34+1</f>
        <v>44709</v>
      </c>
      <c r="L34" s="64"/>
      <c r="M34" s="65"/>
      <c r="N34" s="65"/>
      <c r="O34" s="65"/>
      <c r="P34" s="65"/>
      <c r="Q34" s="65"/>
      <c r="R34" s="66"/>
      <c r="S34" s="72">
        <f>K34+1</f>
        <v>44710</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44711</v>
      </c>
      <c r="B40" s="12"/>
      <c r="C40" s="43">
        <f>A40+1</f>
        <v>44712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4"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DATE('1'!AD18,'1'!AD20+5,1)</f>
        <v>44713</v>
      </c>
      <c r="B1" s="67"/>
      <c r="C1" s="67"/>
      <c r="D1" s="67"/>
      <c r="E1" s="67"/>
      <c r="F1" s="67"/>
      <c r="G1" s="67"/>
      <c r="H1" s="67"/>
      <c r="I1" s="39"/>
      <c r="J1" s="39"/>
      <c r="K1" s="70">
        <f>DATE(YEAR(A1),MONTH(A1)-1,1)</f>
        <v>44682</v>
      </c>
      <c r="L1" s="70"/>
      <c r="M1" s="70"/>
      <c r="N1" s="70"/>
      <c r="O1" s="70"/>
      <c r="P1" s="70"/>
      <c r="Q1" s="70"/>
      <c r="S1" s="70">
        <f>DATE(YEAR(A1),MONTH(A1)+1,1)</f>
        <v>44743</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t="str">
        <f t="shared" si="0"/>
        <v/>
      </c>
      <c r="P3" s="44" t="str">
        <f t="shared" si="0"/>
        <v/>
      </c>
      <c r="Q3" s="44">
        <f t="shared" si="0"/>
        <v>44682</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f t="shared" si="1"/>
        <v>44743</v>
      </c>
      <c r="X3" s="44">
        <f t="shared" si="1"/>
        <v>44744</v>
      </c>
      <c r="Y3" s="44">
        <f t="shared" si="1"/>
        <v>44745</v>
      </c>
    </row>
    <row r="4" spans="1:27" s="4" customFormat="1" ht="9" customHeight="1" x14ac:dyDescent="0.2">
      <c r="A4" s="67"/>
      <c r="B4" s="67"/>
      <c r="C4" s="67"/>
      <c r="D4" s="67"/>
      <c r="E4" s="67"/>
      <c r="F4" s="67"/>
      <c r="G4" s="67"/>
      <c r="H4" s="67"/>
      <c r="I4" s="39"/>
      <c r="J4" s="39"/>
      <c r="K4" s="44">
        <f t="shared" si="0"/>
        <v>44683</v>
      </c>
      <c r="L4" s="44">
        <f t="shared" si="0"/>
        <v>44684</v>
      </c>
      <c r="M4" s="44">
        <f t="shared" si="0"/>
        <v>44685</v>
      </c>
      <c r="N4" s="44">
        <f t="shared" si="0"/>
        <v>44686</v>
      </c>
      <c r="O4" s="44">
        <f t="shared" si="0"/>
        <v>44687</v>
      </c>
      <c r="P4" s="44">
        <f t="shared" si="0"/>
        <v>44688</v>
      </c>
      <c r="Q4" s="44">
        <f t="shared" si="0"/>
        <v>44689</v>
      </c>
      <c r="R4" s="3"/>
      <c r="S4" s="44">
        <f t="shared" si="1"/>
        <v>44746</v>
      </c>
      <c r="T4" s="44">
        <f t="shared" si="1"/>
        <v>44747</v>
      </c>
      <c r="U4" s="44">
        <f t="shared" si="1"/>
        <v>44748</v>
      </c>
      <c r="V4" s="44">
        <f t="shared" si="1"/>
        <v>44749</v>
      </c>
      <c r="W4" s="44">
        <f t="shared" si="1"/>
        <v>44750</v>
      </c>
      <c r="X4" s="44">
        <f t="shared" si="1"/>
        <v>44751</v>
      </c>
      <c r="Y4" s="44">
        <f t="shared" si="1"/>
        <v>44752</v>
      </c>
    </row>
    <row r="5" spans="1:27" s="4" customFormat="1" ht="9" customHeight="1" x14ac:dyDescent="0.2">
      <c r="A5" s="67"/>
      <c r="B5" s="67"/>
      <c r="C5" s="67"/>
      <c r="D5" s="67"/>
      <c r="E5" s="67"/>
      <c r="F5" s="67"/>
      <c r="G5" s="67"/>
      <c r="H5" s="67"/>
      <c r="I5" s="39"/>
      <c r="J5" s="39"/>
      <c r="K5" s="44">
        <f t="shared" si="0"/>
        <v>44690</v>
      </c>
      <c r="L5" s="44">
        <f t="shared" si="0"/>
        <v>44691</v>
      </c>
      <c r="M5" s="44">
        <f t="shared" si="0"/>
        <v>44692</v>
      </c>
      <c r="N5" s="44">
        <f t="shared" si="0"/>
        <v>44693</v>
      </c>
      <c r="O5" s="44">
        <f t="shared" si="0"/>
        <v>44694</v>
      </c>
      <c r="P5" s="44">
        <f t="shared" si="0"/>
        <v>44695</v>
      </c>
      <c r="Q5" s="44">
        <f t="shared" si="0"/>
        <v>44696</v>
      </c>
      <c r="R5" s="3"/>
      <c r="S5" s="44">
        <f t="shared" si="1"/>
        <v>44753</v>
      </c>
      <c r="T5" s="44">
        <f t="shared" si="1"/>
        <v>44754</v>
      </c>
      <c r="U5" s="44">
        <f t="shared" si="1"/>
        <v>44755</v>
      </c>
      <c r="V5" s="44">
        <f t="shared" si="1"/>
        <v>44756</v>
      </c>
      <c r="W5" s="44">
        <f t="shared" si="1"/>
        <v>44757</v>
      </c>
      <c r="X5" s="44">
        <f t="shared" si="1"/>
        <v>44758</v>
      </c>
      <c r="Y5" s="44">
        <f t="shared" si="1"/>
        <v>44759</v>
      </c>
    </row>
    <row r="6" spans="1:27" s="4" customFormat="1" ht="9" customHeight="1" x14ac:dyDescent="0.2">
      <c r="A6" s="67"/>
      <c r="B6" s="67"/>
      <c r="C6" s="67"/>
      <c r="D6" s="67"/>
      <c r="E6" s="67"/>
      <c r="F6" s="67"/>
      <c r="G6" s="67"/>
      <c r="H6" s="67"/>
      <c r="I6" s="39"/>
      <c r="J6" s="39"/>
      <c r="K6" s="44">
        <f t="shared" si="0"/>
        <v>44697</v>
      </c>
      <c r="L6" s="44">
        <f t="shared" si="0"/>
        <v>44698</v>
      </c>
      <c r="M6" s="44">
        <f t="shared" si="0"/>
        <v>44699</v>
      </c>
      <c r="N6" s="44">
        <f t="shared" si="0"/>
        <v>44700</v>
      </c>
      <c r="O6" s="44">
        <f t="shared" si="0"/>
        <v>44701</v>
      </c>
      <c r="P6" s="44">
        <f t="shared" si="0"/>
        <v>44702</v>
      </c>
      <c r="Q6" s="44">
        <f t="shared" si="0"/>
        <v>44703</v>
      </c>
      <c r="R6" s="3"/>
      <c r="S6" s="44">
        <f t="shared" si="1"/>
        <v>44760</v>
      </c>
      <c r="T6" s="44">
        <f t="shared" si="1"/>
        <v>44761</v>
      </c>
      <c r="U6" s="44">
        <f t="shared" si="1"/>
        <v>44762</v>
      </c>
      <c r="V6" s="44">
        <f t="shared" si="1"/>
        <v>44763</v>
      </c>
      <c r="W6" s="44">
        <f t="shared" si="1"/>
        <v>44764</v>
      </c>
      <c r="X6" s="44">
        <f t="shared" si="1"/>
        <v>44765</v>
      </c>
      <c r="Y6" s="44">
        <f t="shared" si="1"/>
        <v>44766</v>
      </c>
    </row>
    <row r="7" spans="1:27" s="4" customFormat="1" ht="9" customHeight="1" x14ac:dyDescent="0.2">
      <c r="A7" s="67"/>
      <c r="B7" s="67"/>
      <c r="C7" s="67"/>
      <c r="D7" s="67"/>
      <c r="E7" s="67"/>
      <c r="F7" s="67"/>
      <c r="G7" s="67"/>
      <c r="H7" s="67"/>
      <c r="I7" s="39"/>
      <c r="J7" s="39"/>
      <c r="K7" s="44">
        <f t="shared" si="0"/>
        <v>44704</v>
      </c>
      <c r="L7" s="44">
        <f t="shared" si="0"/>
        <v>44705</v>
      </c>
      <c r="M7" s="44">
        <f t="shared" si="0"/>
        <v>44706</v>
      </c>
      <c r="N7" s="44">
        <f t="shared" si="0"/>
        <v>44707</v>
      </c>
      <c r="O7" s="44">
        <f t="shared" si="0"/>
        <v>44708</v>
      </c>
      <c r="P7" s="44">
        <f t="shared" si="0"/>
        <v>44709</v>
      </c>
      <c r="Q7" s="44">
        <f t="shared" si="0"/>
        <v>44710</v>
      </c>
      <c r="R7" s="3"/>
      <c r="S7" s="44">
        <f t="shared" si="1"/>
        <v>44767</v>
      </c>
      <c r="T7" s="44">
        <f t="shared" si="1"/>
        <v>44768</v>
      </c>
      <c r="U7" s="44">
        <f t="shared" si="1"/>
        <v>44769</v>
      </c>
      <c r="V7" s="44">
        <f t="shared" si="1"/>
        <v>44770</v>
      </c>
      <c r="W7" s="44">
        <f t="shared" si="1"/>
        <v>44771</v>
      </c>
      <c r="X7" s="44">
        <f t="shared" si="1"/>
        <v>44772</v>
      </c>
      <c r="Y7" s="44">
        <f t="shared" si="1"/>
        <v>44773</v>
      </c>
    </row>
    <row r="8" spans="1:27" s="5" customFormat="1" ht="9" customHeight="1" x14ac:dyDescent="0.2">
      <c r="A8" s="40"/>
      <c r="B8" s="40"/>
      <c r="C8" s="40"/>
      <c r="D8" s="40"/>
      <c r="E8" s="40"/>
      <c r="F8" s="40"/>
      <c r="G8" s="40"/>
      <c r="H8" s="40"/>
      <c r="I8" s="41"/>
      <c r="J8" s="41"/>
      <c r="K8" s="44">
        <f t="shared" si="0"/>
        <v>44711</v>
      </c>
      <c r="L8" s="44">
        <f t="shared" si="0"/>
        <v>44712</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44711</v>
      </c>
      <c r="B9" s="69"/>
      <c r="C9" s="69">
        <f>C10</f>
        <v>44712</v>
      </c>
      <c r="D9" s="69"/>
      <c r="E9" s="69">
        <f>E10</f>
        <v>44713</v>
      </c>
      <c r="F9" s="69"/>
      <c r="G9" s="69">
        <f>G10</f>
        <v>44714</v>
      </c>
      <c r="H9" s="69"/>
      <c r="I9" s="69">
        <f>I10</f>
        <v>44715</v>
      </c>
      <c r="J9" s="69"/>
      <c r="K9" s="69">
        <f>K10</f>
        <v>44716</v>
      </c>
      <c r="L9" s="69"/>
      <c r="M9" s="69"/>
      <c r="N9" s="69"/>
      <c r="O9" s="69"/>
      <c r="P9" s="69"/>
      <c r="Q9" s="69"/>
      <c r="R9" s="69"/>
      <c r="S9" s="69">
        <f>S10</f>
        <v>44717</v>
      </c>
      <c r="T9" s="69"/>
      <c r="U9" s="69"/>
      <c r="V9" s="69"/>
      <c r="W9" s="69"/>
      <c r="X9" s="69"/>
      <c r="Y9" s="69"/>
      <c r="Z9" s="71"/>
    </row>
    <row r="10" spans="1:27" s="1" customFormat="1" ht="18.75" x14ac:dyDescent="0.2">
      <c r="A10" s="42">
        <f>$A$1-(WEEKDAY($A$1,1)-(Jour_Début-1))-IF((WEEKDAY($A$1,1)-(Jour_Début-1))&lt;=0,7,0)+1</f>
        <v>44711</v>
      </c>
      <c r="B10" s="12"/>
      <c r="C10" s="43">
        <f>A10+1</f>
        <v>44712</v>
      </c>
      <c r="D10" s="11"/>
      <c r="E10" s="43">
        <f>C10+1</f>
        <v>44713</v>
      </c>
      <c r="F10" s="11"/>
      <c r="G10" s="43">
        <f>E10+1</f>
        <v>44714</v>
      </c>
      <c r="H10" s="11"/>
      <c r="I10" s="43">
        <f>G10+1</f>
        <v>44715</v>
      </c>
      <c r="J10" s="11"/>
      <c r="K10" s="63">
        <f>I10+1</f>
        <v>44716</v>
      </c>
      <c r="L10" s="64"/>
      <c r="M10" s="65"/>
      <c r="N10" s="65"/>
      <c r="O10" s="65"/>
      <c r="P10" s="65"/>
      <c r="Q10" s="65"/>
      <c r="R10" s="66"/>
      <c r="S10" s="72">
        <f>K10+1</f>
        <v>44717</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44718</v>
      </c>
      <c r="B16" s="12"/>
      <c r="C16" s="43">
        <f>A16+1</f>
        <v>44719</v>
      </c>
      <c r="D16" s="11"/>
      <c r="E16" s="43">
        <f>C16+1</f>
        <v>44720</v>
      </c>
      <c r="F16" s="11"/>
      <c r="G16" s="43">
        <f>E16+1</f>
        <v>44721</v>
      </c>
      <c r="H16" s="11"/>
      <c r="I16" s="43">
        <f>G16+1</f>
        <v>44722</v>
      </c>
      <c r="J16" s="11"/>
      <c r="K16" s="63">
        <f>I16+1</f>
        <v>44723</v>
      </c>
      <c r="L16" s="64"/>
      <c r="M16" s="65"/>
      <c r="N16" s="65"/>
      <c r="O16" s="65"/>
      <c r="P16" s="65"/>
      <c r="Q16" s="65"/>
      <c r="R16" s="66"/>
      <c r="S16" s="72">
        <f>K16+1</f>
        <v>44724</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44725</v>
      </c>
      <c r="B22" s="12"/>
      <c r="C22" s="43">
        <f>A22+1</f>
        <v>44726</v>
      </c>
      <c r="D22" s="11"/>
      <c r="E22" s="43">
        <f>C22+1</f>
        <v>44727</v>
      </c>
      <c r="F22" s="11"/>
      <c r="G22" s="43">
        <f>E22+1</f>
        <v>44728</v>
      </c>
      <c r="H22" s="11"/>
      <c r="I22" s="43">
        <f>G22+1</f>
        <v>44729</v>
      </c>
      <c r="J22" s="11"/>
      <c r="K22" s="63">
        <f>I22+1</f>
        <v>44730</v>
      </c>
      <c r="L22" s="64"/>
      <c r="M22" s="65"/>
      <c r="N22" s="65"/>
      <c r="O22" s="65"/>
      <c r="P22" s="65"/>
      <c r="Q22" s="65"/>
      <c r="R22" s="66"/>
      <c r="S22" s="72">
        <f>K22+1</f>
        <v>44731</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44732</v>
      </c>
      <c r="B28" s="12"/>
      <c r="C28" s="43">
        <f>A28+1</f>
        <v>44733</v>
      </c>
      <c r="D28" s="11"/>
      <c r="E28" s="43">
        <f>C28+1</f>
        <v>44734</v>
      </c>
      <c r="F28" s="11"/>
      <c r="G28" s="43">
        <f>E28+1</f>
        <v>44735</v>
      </c>
      <c r="H28" s="11"/>
      <c r="I28" s="43">
        <f>G28+1</f>
        <v>44736</v>
      </c>
      <c r="J28" s="11"/>
      <c r="K28" s="63">
        <f>I28+1</f>
        <v>44737</v>
      </c>
      <c r="L28" s="64"/>
      <c r="M28" s="65"/>
      <c r="N28" s="65"/>
      <c r="O28" s="65"/>
      <c r="P28" s="65"/>
      <c r="Q28" s="65"/>
      <c r="R28" s="66"/>
      <c r="S28" s="72">
        <f>K28+1</f>
        <v>44738</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44739</v>
      </c>
      <c r="B34" s="12"/>
      <c r="C34" s="43">
        <f>A34+1</f>
        <v>44740</v>
      </c>
      <c r="D34" s="11"/>
      <c r="E34" s="43">
        <f>C34+1</f>
        <v>44741</v>
      </c>
      <c r="F34" s="11"/>
      <c r="G34" s="43">
        <f>E34+1</f>
        <v>44742</v>
      </c>
      <c r="H34" s="11"/>
      <c r="I34" s="43">
        <f>G34+1</f>
        <v>44743</v>
      </c>
      <c r="J34" s="11"/>
      <c r="K34" s="63">
        <f>I34+1</f>
        <v>44744</v>
      </c>
      <c r="L34" s="64"/>
      <c r="M34" s="65"/>
      <c r="N34" s="65"/>
      <c r="O34" s="65"/>
      <c r="P34" s="65"/>
      <c r="Q34" s="65"/>
      <c r="R34" s="66"/>
      <c r="S34" s="72">
        <f>K34+1</f>
        <v>44745</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44746</v>
      </c>
      <c r="B40" s="12"/>
      <c r="C40" s="43">
        <f>A40+1</f>
        <v>44747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4"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DATE('1'!AD18,'1'!AD20+6,1)</f>
        <v>44743</v>
      </c>
      <c r="B1" s="67"/>
      <c r="C1" s="67"/>
      <c r="D1" s="67"/>
      <c r="E1" s="67"/>
      <c r="F1" s="67"/>
      <c r="G1" s="67"/>
      <c r="H1" s="67"/>
      <c r="I1" s="39"/>
      <c r="J1" s="39"/>
      <c r="K1" s="70">
        <f>DATE(YEAR(A1),MONTH(A1)-1,1)</f>
        <v>44713</v>
      </c>
      <c r="L1" s="70"/>
      <c r="M1" s="70"/>
      <c r="N1" s="70"/>
      <c r="O1" s="70"/>
      <c r="P1" s="70"/>
      <c r="Q1" s="70"/>
      <c r="S1" s="70">
        <f>DATE(YEAR(A1),MONTH(A1)+1,1)</f>
        <v>44774</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f t="shared" si="0"/>
        <v>44713</v>
      </c>
      <c r="N3" s="44">
        <f t="shared" si="0"/>
        <v>44714</v>
      </c>
      <c r="O3" s="44">
        <f t="shared" si="0"/>
        <v>44715</v>
      </c>
      <c r="P3" s="44">
        <f t="shared" si="0"/>
        <v>44716</v>
      </c>
      <c r="Q3" s="44">
        <f t="shared" si="0"/>
        <v>44717</v>
      </c>
      <c r="R3" s="3"/>
      <c r="S3" s="44">
        <f t="shared" ref="S3:Y8" si="1">IF(MONTH($S$1)&lt;&gt;MONTH($S$1-(WEEKDAY($S$1,1)-(Jour_Début-1))-IF((WEEKDAY($S$1,1)-(Jour_Début-1))&lt;=0,7,0)+(ROW(S3)-ROW($S$3))*7+(COLUMN(S3)-COLUMN($S$3)+1)),"",$S$1-(WEEKDAY($S$1,1)-(Jour_Début-1))-IF((WEEKDAY($S$1,1)-(Jour_Début-1))&lt;=0,7,0)+(ROW(S3)-ROW($S$3))*7+(COLUMN(S3)-COLUMN($S$3)+1))</f>
        <v>44774</v>
      </c>
      <c r="T3" s="44">
        <f t="shared" si="1"/>
        <v>44775</v>
      </c>
      <c r="U3" s="44">
        <f t="shared" si="1"/>
        <v>44776</v>
      </c>
      <c r="V3" s="44">
        <f t="shared" si="1"/>
        <v>44777</v>
      </c>
      <c r="W3" s="44">
        <f t="shared" si="1"/>
        <v>44778</v>
      </c>
      <c r="X3" s="44">
        <f t="shared" si="1"/>
        <v>44779</v>
      </c>
      <c r="Y3" s="44">
        <f t="shared" si="1"/>
        <v>44780</v>
      </c>
    </row>
    <row r="4" spans="1:27" s="4" customFormat="1" ht="9" customHeight="1" x14ac:dyDescent="0.2">
      <c r="A4" s="67"/>
      <c r="B4" s="67"/>
      <c r="C4" s="67"/>
      <c r="D4" s="67"/>
      <c r="E4" s="67"/>
      <c r="F4" s="67"/>
      <c r="G4" s="67"/>
      <c r="H4" s="67"/>
      <c r="I4" s="39"/>
      <c r="J4" s="39"/>
      <c r="K4" s="44">
        <f t="shared" si="0"/>
        <v>44718</v>
      </c>
      <c r="L4" s="44">
        <f t="shared" si="0"/>
        <v>44719</v>
      </c>
      <c r="M4" s="44">
        <f t="shared" si="0"/>
        <v>44720</v>
      </c>
      <c r="N4" s="44">
        <f t="shared" si="0"/>
        <v>44721</v>
      </c>
      <c r="O4" s="44">
        <f t="shared" si="0"/>
        <v>44722</v>
      </c>
      <c r="P4" s="44">
        <f t="shared" si="0"/>
        <v>44723</v>
      </c>
      <c r="Q4" s="44">
        <f t="shared" si="0"/>
        <v>44724</v>
      </c>
      <c r="R4" s="3"/>
      <c r="S4" s="44">
        <f t="shared" si="1"/>
        <v>44781</v>
      </c>
      <c r="T4" s="44">
        <f t="shared" si="1"/>
        <v>44782</v>
      </c>
      <c r="U4" s="44">
        <f t="shared" si="1"/>
        <v>44783</v>
      </c>
      <c r="V4" s="44">
        <f t="shared" si="1"/>
        <v>44784</v>
      </c>
      <c r="W4" s="44">
        <f t="shared" si="1"/>
        <v>44785</v>
      </c>
      <c r="X4" s="44">
        <f t="shared" si="1"/>
        <v>44786</v>
      </c>
      <c r="Y4" s="44">
        <f t="shared" si="1"/>
        <v>44787</v>
      </c>
    </row>
    <row r="5" spans="1:27" s="4" customFormat="1" ht="9" customHeight="1" x14ac:dyDescent="0.2">
      <c r="A5" s="67"/>
      <c r="B5" s="67"/>
      <c r="C5" s="67"/>
      <c r="D5" s="67"/>
      <c r="E5" s="67"/>
      <c r="F5" s="67"/>
      <c r="G5" s="67"/>
      <c r="H5" s="67"/>
      <c r="I5" s="39"/>
      <c r="J5" s="39"/>
      <c r="K5" s="44">
        <f t="shared" si="0"/>
        <v>44725</v>
      </c>
      <c r="L5" s="44">
        <f t="shared" si="0"/>
        <v>44726</v>
      </c>
      <c r="M5" s="44">
        <f t="shared" si="0"/>
        <v>44727</v>
      </c>
      <c r="N5" s="44">
        <f t="shared" si="0"/>
        <v>44728</v>
      </c>
      <c r="O5" s="44">
        <f t="shared" si="0"/>
        <v>44729</v>
      </c>
      <c r="P5" s="44">
        <f t="shared" si="0"/>
        <v>44730</v>
      </c>
      <c r="Q5" s="44">
        <f t="shared" si="0"/>
        <v>44731</v>
      </c>
      <c r="R5" s="3"/>
      <c r="S5" s="44">
        <f t="shared" si="1"/>
        <v>44788</v>
      </c>
      <c r="T5" s="44">
        <f t="shared" si="1"/>
        <v>44789</v>
      </c>
      <c r="U5" s="44">
        <f t="shared" si="1"/>
        <v>44790</v>
      </c>
      <c r="V5" s="44">
        <f t="shared" si="1"/>
        <v>44791</v>
      </c>
      <c r="W5" s="44">
        <f t="shared" si="1"/>
        <v>44792</v>
      </c>
      <c r="X5" s="44">
        <f t="shared" si="1"/>
        <v>44793</v>
      </c>
      <c r="Y5" s="44">
        <f t="shared" si="1"/>
        <v>44794</v>
      </c>
    </row>
    <row r="6" spans="1:27" s="4" customFormat="1" ht="9" customHeight="1" x14ac:dyDescent="0.2">
      <c r="A6" s="67"/>
      <c r="B6" s="67"/>
      <c r="C6" s="67"/>
      <c r="D6" s="67"/>
      <c r="E6" s="67"/>
      <c r="F6" s="67"/>
      <c r="G6" s="67"/>
      <c r="H6" s="67"/>
      <c r="I6" s="39"/>
      <c r="J6" s="39"/>
      <c r="K6" s="44">
        <f t="shared" si="0"/>
        <v>44732</v>
      </c>
      <c r="L6" s="44">
        <f t="shared" si="0"/>
        <v>44733</v>
      </c>
      <c r="M6" s="44">
        <f t="shared" si="0"/>
        <v>44734</v>
      </c>
      <c r="N6" s="44">
        <f t="shared" si="0"/>
        <v>44735</v>
      </c>
      <c r="O6" s="44">
        <f t="shared" si="0"/>
        <v>44736</v>
      </c>
      <c r="P6" s="44">
        <f t="shared" si="0"/>
        <v>44737</v>
      </c>
      <c r="Q6" s="44">
        <f t="shared" si="0"/>
        <v>44738</v>
      </c>
      <c r="R6" s="3"/>
      <c r="S6" s="44">
        <f t="shared" si="1"/>
        <v>44795</v>
      </c>
      <c r="T6" s="44">
        <f t="shared" si="1"/>
        <v>44796</v>
      </c>
      <c r="U6" s="44">
        <f t="shared" si="1"/>
        <v>44797</v>
      </c>
      <c r="V6" s="44">
        <f t="shared" si="1"/>
        <v>44798</v>
      </c>
      <c r="W6" s="44">
        <f t="shared" si="1"/>
        <v>44799</v>
      </c>
      <c r="X6" s="44">
        <f t="shared" si="1"/>
        <v>44800</v>
      </c>
      <c r="Y6" s="44">
        <f t="shared" si="1"/>
        <v>44801</v>
      </c>
    </row>
    <row r="7" spans="1:27" s="4" customFormat="1" ht="9" customHeight="1" x14ac:dyDescent="0.2">
      <c r="A7" s="67"/>
      <c r="B7" s="67"/>
      <c r="C7" s="67"/>
      <c r="D7" s="67"/>
      <c r="E7" s="67"/>
      <c r="F7" s="67"/>
      <c r="G7" s="67"/>
      <c r="H7" s="67"/>
      <c r="I7" s="39"/>
      <c r="J7" s="39"/>
      <c r="K7" s="44">
        <f t="shared" si="0"/>
        <v>44739</v>
      </c>
      <c r="L7" s="44">
        <f t="shared" si="0"/>
        <v>44740</v>
      </c>
      <c r="M7" s="44">
        <f t="shared" si="0"/>
        <v>44741</v>
      </c>
      <c r="N7" s="44">
        <f t="shared" si="0"/>
        <v>44742</v>
      </c>
      <c r="O7" s="44" t="str">
        <f t="shared" si="0"/>
        <v/>
      </c>
      <c r="P7" s="44" t="str">
        <f t="shared" si="0"/>
        <v/>
      </c>
      <c r="Q7" s="44" t="str">
        <f t="shared" si="0"/>
        <v/>
      </c>
      <c r="R7" s="3"/>
      <c r="S7" s="44">
        <f t="shared" si="1"/>
        <v>44802</v>
      </c>
      <c r="T7" s="44">
        <f t="shared" si="1"/>
        <v>44803</v>
      </c>
      <c r="U7" s="44">
        <f t="shared" si="1"/>
        <v>44804</v>
      </c>
      <c r="V7" s="44" t="str">
        <f t="shared" si="1"/>
        <v/>
      </c>
      <c r="W7" s="44" t="str">
        <f t="shared" si="1"/>
        <v/>
      </c>
      <c r="X7" s="44" t="str">
        <f t="shared" si="1"/>
        <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44739</v>
      </c>
      <c r="B9" s="69"/>
      <c r="C9" s="69">
        <f>C10</f>
        <v>44740</v>
      </c>
      <c r="D9" s="69"/>
      <c r="E9" s="69">
        <f>E10</f>
        <v>44741</v>
      </c>
      <c r="F9" s="69"/>
      <c r="G9" s="69">
        <f>G10</f>
        <v>44742</v>
      </c>
      <c r="H9" s="69"/>
      <c r="I9" s="69">
        <f>I10</f>
        <v>44743</v>
      </c>
      <c r="J9" s="69"/>
      <c r="K9" s="69">
        <f>K10</f>
        <v>44744</v>
      </c>
      <c r="L9" s="69"/>
      <c r="M9" s="69"/>
      <c r="N9" s="69"/>
      <c r="O9" s="69"/>
      <c r="P9" s="69"/>
      <c r="Q9" s="69"/>
      <c r="R9" s="69"/>
      <c r="S9" s="69">
        <f>S10</f>
        <v>44745</v>
      </c>
      <c r="T9" s="69"/>
      <c r="U9" s="69"/>
      <c r="V9" s="69"/>
      <c r="W9" s="69"/>
      <c r="X9" s="69"/>
      <c r="Y9" s="69"/>
      <c r="Z9" s="71"/>
    </row>
    <row r="10" spans="1:27" s="1" customFormat="1" ht="18.75" x14ac:dyDescent="0.2">
      <c r="A10" s="42">
        <f>$A$1-(WEEKDAY($A$1,1)-(Jour_Début-1))-IF((WEEKDAY($A$1,1)-(Jour_Début-1))&lt;=0,7,0)+1</f>
        <v>44739</v>
      </c>
      <c r="B10" s="12"/>
      <c r="C10" s="43">
        <f>A10+1</f>
        <v>44740</v>
      </c>
      <c r="D10" s="11"/>
      <c r="E10" s="43">
        <f>C10+1</f>
        <v>44741</v>
      </c>
      <c r="F10" s="11"/>
      <c r="G10" s="43">
        <f>E10+1</f>
        <v>44742</v>
      </c>
      <c r="H10" s="11"/>
      <c r="I10" s="43">
        <f>G10+1</f>
        <v>44743</v>
      </c>
      <c r="J10" s="11"/>
      <c r="K10" s="63">
        <f>I10+1</f>
        <v>44744</v>
      </c>
      <c r="L10" s="64"/>
      <c r="M10" s="65"/>
      <c r="N10" s="65"/>
      <c r="O10" s="65"/>
      <c r="P10" s="65"/>
      <c r="Q10" s="65"/>
      <c r="R10" s="66"/>
      <c r="S10" s="72">
        <f>K10+1</f>
        <v>44745</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44746</v>
      </c>
      <c r="B16" s="12"/>
      <c r="C16" s="43">
        <f>A16+1</f>
        <v>44747</v>
      </c>
      <c r="D16" s="11"/>
      <c r="E16" s="43">
        <f>C16+1</f>
        <v>44748</v>
      </c>
      <c r="F16" s="11"/>
      <c r="G16" s="43">
        <f>E16+1</f>
        <v>44749</v>
      </c>
      <c r="H16" s="11"/>
      <c r="I16" s="43">
        <f>G16+1</f>
        <v>44750</v>
      </c>
      <c r="J16" s="11"/>
      <c r="K16" s="63">
        <f>I16+1</f>
        <v>44751</v>
      </c>
      <c r="L16" s="64"/>
      <c r="M16" s="65"/>
      <c r="N16" s="65"/>
      <c r="O16" s="65"/>
      <c r="P16" s="65"/>
      <c r="Q16" s="65"/>
      <c r="R16" s="66"/>
      <c r="S16" s="72">
        <f>K16+1</f>
        <v>44752</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44753</v>
      </c>
      <c r="B22" s="12"/>
      <c r="C22" s="43">
        <f>A22+1</f>
        <v>44754</v>
      </c>
      <c r="D22" s="11"/>
      <c r="E22" s="43">
        <f>C22+1</f>
        <v>44755</v>
      </c>
      <c r="F22" s="11"/>
      <c r="G22" s="43">
        <f>E22+1</f>
        <v>44756</v>
      </c>
      <c r="H22" s="11"/>
      <c r="I22" s="43">
        <f>G22+1</f>
        <v>44757</v>
      </c>
      <c r="J22" s="11"/>
      <c r="K22" s="63">
        <f>I22+1</f>
        <v>44758</v>
      </c>
      <c r="L22" s="64"/>
      <c r="M22" s="65"/>
      <c r="N22" s="65"/>
      <c r="O22" s="65"/>
      <c r="P22" s="65"/>
      <c r="Q22" s="65"/>
      <c r="R22" s="66"/>
      <c r="S22" s="72">
        <f>K22+1</f>
        <v>44759</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44760</v>
      </c>
      <c r="B28" s="12"/>
      <c r="C28" s="43">
        <f>A28+1</f>
        <v>44761</v>
      </c>
      <c r="D28" s="11"/>
      <c r="E28" s="43">
        <f>C28+1</f>
        <v>44762</v>
      </c>
      <c r="F28" s="11"/>
      <c r="G28" s="43">
        <f>E28+1</f>
        <v>44763</v>
      </c>
      <c r="H28" s="11"/>
      <c r="I28" s="43">
        <f>G28+1</f>
        <v>44764</v>
      </c>
      <c r="J28" s="11"/>
      <c r="K28" s="63">
        <f>I28+1</f>
        <v>44765</v>
      </c>
      <c r="L28" s="64"/>
      <c r="M28" s="65"/>
      <c r="N28" s="65"/>
      <c r="O28" s="65"/>
      <c r="P28" s="65"/>
      <c r="Q28" s="65"/>
      <c r="R28" s="66"/>
      <c r="S28" s="72">
        <f>K28+1</f>
        <v>44766</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44767</v>
      </c>
      <c r="B34" s="12"/>
      <c r="C34" s="43">
        <f>A34+1</f>
        <v>44768</v>
      </c>
      <c r="D34" s="11"/>
      <c r="E34" s="43">
        <f>C34+1</f>
        <v>44769</v>
      </c>
      <c r="F34" s="11"/>
      <c r="G34" s="43">
        <f>E34+1</f>
        <v>44770</v>
      </c>
      <c r="H34" s="11"/>
      <c r="I34" s="43">
        <f>G34+1</f>
        <v>44771</v>
      </c>
      <c r="J34" s="11"/>
      <c r="K34" s="63">
        <f>I34+1</f>
        <v>44772</v>
      </c>
      <c r="L34" s="64"/>
      <c r="M34" s="65"/>
      <c r="N34" s="65"/>
      <c r="O34" s="65"/>
      <c r="P34" s="65"/>
      <c r="Q34" s="65"/>
      <c r="R34" s="66"/>
      <c r="S34" s="72">
        <f>K34+1</f>
        <v>44773</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44774</v>
      </c>
      <c r="B40" s="12"/>
      <c r="C40" s="43">
        <f>A40+1</f>
        <v>44775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4"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DATE('1'!AD18,'1'!AD20+7,1)</f>
        <v>44774</v>
      </c>
      <c r="B1" s="67"/>
      <c r="C1" s="67"/>
      <c r="D1" s="67"/>
      <c r="E1" s="67"/>
      <c r="F1" s="67"/>
      <c r="G1" s="67"/>
      <c r="H1" s="67"/>
      <c r="I1" s="39"/>
      <c r="J1" s="39"/>
      <c r="K1" s="70">
        <f>DATE(YEAR(A1),MONTH(A1)-1,1)</f>
        <v>44743</v>
      </c>
      <c r="L1" s="70"/>
      <c r="M1" s="70"/>
      <c r="N1" s="70"/>
      <c r="O1" s="70"/>
      <c r="P1" s="70"/>
      <c r="Q1" s="70"/>
      <c r="S1" s="70">
        <f>DATE(YEAR(A1),MONTH(A1)+1,1)</f>
        <v>44805</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f t="shared" si="0"/>
        <v>44743</v>
      </c>
      <c r="P3" s="44">
        <f t="shared" si="0"/>
        <v>44744</v>
      </c>
      <c r="Q3" s="44">
        <f t="shared" si="0"/>
        <v>44745</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f t="shared" si="1"/>
        <v>44805</v>
      </c>
      <c r="W3" s="44">
        <f t="shared" si="1"/>
        <v>44806</v>
      </c>
      <c r="X3" s="44">
        <f t="shared" si="1"/>
        <v>44807</v>
      </c>
      <c r="Y3" s="44">
        <f t="shared" si="1"/>
        <v>44808</v>
      </c>
    </row>
    <row r="4" spans="1:27" s="4" customFormat="1" ht="9" customHeight="1" x14ac:dyDescent="0.2">
      <c r="A4" s="67"/>
      <c r="B4" s="67"/>
      <c r="C4" s="67"/>
      <c r="D4" s="67"/>
      <c r="E4" s="67"/>
      <c r="F4" s="67"/>
      <c r="G4" s="67"/>
      <c r="H4" s="67"/>
      <c r="I4" s="39"/>
      <c r="J4" s="39"/>
      <c r="K4" s="44">
        <f t="shared" si="0"/>
        <v>44746</v>
      </c>
      <c r="L4" s="44">
        <f t="shared" si="0"/>
        <v>44747</v>
      </c>
      <c r="M4" s="44">
        <f t="shared" si="0"/>
        <v>44748</v>
      </c>
      <c r="N4" s="44">
        <f t="shared" si="0"/>
        <v>44749</v>
      </c>
      <c r="O4" s="44">
        <f t="shared" si="0"/>
        <v>44750</v>
      </c>
      <c r="P4" s="44">
        <f t="shared" si="0"/>
        <v>44751</v>
      </c>
      <c r="Q4" s="44">
        <f t="shared" si="0"/>
        <v>44752</v>
      </c>
      <c r="R4" s="3"/>
      <c r="S4" s="44">
        <f t="shared" si="1"/>
        <v>44809</v>
      </c>
      <c r="T4" s="44">
        <f t="shared" si="1"/>
        <v>44810</v>
      </c>
      <c r="U4" s="44">
        <f t="shared" si="1"/>
        <v>44811</v>
      </c>
      <c r="V4" s="44">
        <f t="shared" si="1"/>
        <v>44812</v>
      </c>
      <c r="W4" s="44">
        <f t="shared" si="1"/>
        <v>44813</v>
      </c>
      <c r="X4" s="44">
        <f t="shared" si="1"/>
        <v>44814</v>
      </c>
      <c r="Y4" s="44">
        <f t="shared" si="1"/>
        <v>44815</v>
      </c>
    </row>
    <row r="5" spans="1:27" s="4" customFormat="1" ht="9" customHeight="1" x14ac:dyDescent="0.2">
      <c r="A5" s="67"/>
      <c r="B5" s="67"/>
      <c r="C5" s="67"/>
      <c r="D5" s="67"/>
      <c r="E5" s="67"/>
      <c r="F5" s="67"/>
      <c r="G5" s="67"/>
      <c r="H5" s="67"/>
      <c r="I5" s="39"/>
      <c r="J5" s="39"/>
      <c r="K5" s="44">
        <f t="shared" si="0"/>
        <v>44753</v>
      </c>
      <c r="L5" s="44">
        <f t="shared" si="0"/>
        <v>44754</v>
      </c>
      <c r="M5" s="44">
        <f t="shared" si="0"/>
        <v>44755</v>
      </c>
      <c r="N5" s="44">
        <f t="shared" si="0"/>
        <v>44756</v>
      </c>
      <c r="O5" s="44">
        <f t="shared" si="0"/>
        <v>44757</v>
      </c>
      <c r="P5" s="44">
        <f t="shared" si="0"/>
        <v>44758</v>
      </c>
      <c r="Q5" s="44">
        <f t="shared" si="0"/>
        <v>44759</v>
      </c>
      <c r="R5" s="3"/>
      <c r="S5" s="44">
        <f t="shared" si="1"/>
        <v>44816</v>
      </c>
      <c r="T5" s="44">
        <f t="shared" si="1"/>
        <v>44817</v>
      </c>
      <c r="U5" s="44">
        <f t="shared" si="1"/>
        <v>44818</v>
      </c>
      <c r="V5" s="44">
        <f t="shared" si="1"/>
        <v>44819</v>
      </c>
      <c r="W5" s="44">
        <f t="shared" si="1"/>
        <v>44820</v>
      </c>
      <c r="X5" s="44">
        <f t="shared" si="1"/>
        <v>44821</v>
      </c>
      <c r="Y5" s="44">
        <f t="shared" si="1"/>
        <v>44822</v>
      </c>
    </row>
    <row r="6" spans="1:27" s="4" customFormat="1" ht="9" customHeight="1" x14ac:dyDescent="0.2">
      <c r="A6" s="67"/>
      <c r="B6" s="67"/>
      <c r="C6" s="67"/>
      <c r="D6" s="67"/>
      <c r="E6" s="67"/>
      <c r="F6" s="67"/>
      <c r="G6" s="67"/>
      <c r="H6" s="67"/>
      <c r="I6" s="39"/>
      <c r="J6" s="39"/>
      <c r="K6" s="44">
        <f t="shared" si="0"/>
        <v>44760</v>
      </c>
      <c r="L6" s="44">
        <f t="shared" si="0"/>
        <v>44761</v>
      </c>
      <c r="M6" s="44">
        <f t="shared" si="0"/>
        <v>44762</v>
      </c>
      <c r="N6" s="44">
        <f t="shared" si="0"/>
        <v>44763</v>
      </c>
      <c r="O6" s="44">
        <f t="shared" si="0"/>
        <v>44764</v>
      </c>
      <c r="P6" s="44">
        <f t="shared" si="0"/>
        <v>44765</v>
      </c>
      <c r="Q6" s="44">
        <f t="shared" si="0"/>
        <v>44766</v>
      </c>
      <c r="R6" s="3"/>
      <c r="S6" s="44">
        <f t="shared" si="1"/>
        <v>44823</v>
      </c>
      <c r="T6" s="44">
        <f t="shared" si="1"/>
        <v>44824</v>
      </c>
      <c r="U6" s="44">
        <f t="shared" si="1"/>
        <v>44825</v>
      </c>
      <c r="V6" s="44">
        <f t="shared" si="1"/>
        <v>44826</v>
      </c>
      <c r="W6" s="44">
        <f t="shared" si="1"/>
        <v>44827</v>
      </c>
      <c r="X6" s="44">
        <f t="shared" si="1"/>
        <v>44828</v>
      </c>
      <c r="Y6" s="44">
        <f t="shared" si="1"/>
        <v>44829</v>
      </c>
    </row>
    <row r="7" spans="1:27" s="4" customFormat="1" ht="9" customHeight="1" x14ac:dyDescent="0.2">
      <c r="A7" s="67"/>
      <c r="B7" s="67"/>
      <c r="C7" s="67"/>
      <c r="D7" s="67"/>
      <c r="E7" s="67"/>
      <c r="F7" s="67"/>
      <c r="G7" s="67"/>
      <c r="H7" s="67"/>
      <c r="I7" s="39"/>
      <c r="J7" s="39"/>
      <c r="K7" s="44">
        <f t="shared" si="0"/>
        <v>44767</v>
      </c>
      <c r="L7" s="44">
        <f t="shared" si="0"/>
        <v>44768</v>
      </c>
      <c r="M7" s="44">
        <f t="shared" si="0"/>
        <v>44769</v>
      </c>
      <c r="N7" s="44">
        <f t="shared" si="0"/>
        <v>44770</v>
      </c>
      <c r="O7" s="44">
        <f t="shared" si="0"/>
        <v>44771</v>
      </c>
      <c r="P7" s="44">
        <f t="shared" si="0"/>
        <v>44772</v>
      </c>
      <c r="Q7" s="44">
        <f t="shared" si="0"/>
        <v>44773</v>
      </c>
      <c r="R7" s="3"/>
      <c r="S7" s="44">
        <f t="shared" si="1"/>
        <v>44830</v>
      </c>
      <c r="T7" s="44">
        <f t="shared" si="1"/>
        <v>44831</v>
      </c>
      <c r="U7" s="44">
        <f t="shared" si="1"/>
        <v>44832</v>
      </c>
      <c r="V7" s="44">
        <f t="shared" si="1"/>
        <v>44833</v>
      </c>
      <c r="W7" s="44">
        <f t="shared" si="1"/>
        <v>44834</v>
      </c>
      <c r="X7" s="44" t="str">
        <f t="shared" si="1"/>
        <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44774</v>
      </c>
      <c r="B9" s="69"/>
      <c r="C9" s="69">
        <f>C10</f>
        <v>44775</v>
      </c>
      <c r="D9" s="69"/>
      <c r="E9" s="69">
        <f>E10</f>
        <v>44776</v>
      </c>
      <c r="F9" s="69"/>
      <c r="G9" s="69">
        <f>G10</f>
        <v>44777</v>
      </c>
      <c r="H9" s="69"/>
      <c r="I9" s="69">
        <f>I10</f>
        <v>44778</v>
      </c>
      <c r="J9" s="69"/>
      <c r="K9" s="69">
        <f>K10</f>
        <v>44779</v>
      </c>
      <c r="L9" s="69"/>
      <c r="M9" s="69"/>
      <c r="N9" s="69"/>
      <c r="O9" s="69"/>
      <c r="P9" s="69"/>
      <c r="Q9" s="69"/>
      <c r="R9" s="69"/>
      <c r="S9" s="69">
        <f>S10</f>
        <v>44780</v>
      </c>
      <c r="T9" s="69"/>
      <c r="U9" s="69"/>
      <c r="V9" s="69"/>
      <c r="W9" s="69"/>
      <c r="X9" s="69"/>
      <c r="Y9" s="69"/>
      <c r="Z9" s="71"/>
    </row>
    <row r="10" spans="1:27" s="1" customFormat="1" ht="18.75" x14ac:dyDescent="0.2">
      <c r="A10" s="42">
        <f>$A$1-(WEEKDAY($A$1,1)-(Jour_Début-1))-IF((WEEKDAY($A$1,1)-(Jour_Début-1))&lt;=0,7,0)+1</f>
        <v>44774</v>
      </c>
      <c r="B10" s="12"/>
      <c r="C10" s="43">
        <f>A10+1</f>
        <v>44775</v>
      </c>
      <c r="D10" s="11"/>
      <c r="E10" s="43">
        <f>C10+1</f>
        <v>44776</v>
      </c>
      <c r="F10" s="11"/>
      <c r="G10" s="43">
        <f>E10+1</f>
        <v>44777</v>
      </c>
      <c r="H10" s="11"/>
      <c r="I10" s="43">
        <f>G10+1</f>
        <v>44778</v>
      </c>
      <c r="J10" s="11"/>
      <c r="K10" s="63">
        <f>I10+1</f>
        <v>44779</v>
      </c>
      <c r="L10" s="64"/>
      <c r="M10" s="65"/>
      <c r="N10" s="65"/>
      <c r="O10" s="65"/>
      <c r="P10" s="65"/>
      <c r="Q10" s="65"/>
      <c r="R10" s="66"/>
      <c r="S10" s="72">
        <f>K10+1</f>
        <v>44780</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44781</v>
      </c>
      <c r="B16" s="12"/>
      <c r="C16" s="43">
        <f>A16+1</f>
        <v>44782</v>
      </c>
      <c r="D16" s="11"/>
      <c r="E16" s="43">
        <f>C16+1</f>
        <v>44783</v>
      </c>
      <c r="F16" s="11"/>
      <c r="G16" s="43">
        <f>E16+1</f>
        <v>44784</v>
      </c>
      <c r="H16" s="11"/>
      <c r="I16" s="43">
        <f>G16+1</f>
        <v>44785</v>
      </c>
      <c r="J16" s="11"/>
      <c r="K16" s="63">
        <f>I16+1</f>
        <v>44786</v>
      </c>
      <c r="L16" s="64"/>
      <c r="M16" s="65"/>
      <c r="N16" s="65"/>
      <c r="O16" s="65"/>
      <c r="P16" s="65"/>
      <c r="Q16" s="65"/>
      <c r="R16" s="66"/>
      <c r="S16" s="72">
        <f>K16+1</f>
        <v>44787</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44788</v>
      </c>
      <c r="B22" s="12"/>
      <c r="C22" s="43">
        <f>A22+1</f>
        <v>44789</v>
      </c>
      <c r="D22" s="11"/>
      <c r="E22" s="43">
        <f>C22+1</f>
        <v>44790</v>
      </c>
      <c r="F22" s="11"/>
      <c r="G22" s="43">
        <f>E22+1</f>
        <v>44791</v>
      </c>
      <c r="H22" s="11"/>
      <c r="I22" s="43">
        <f>G22+1</f>
        <v>44792</v>
      </c>
      <c r="J22" s="11"/>
      <c r="K22" s="63">
        <f>I22+1</f>
        <v>44793</v>
      </c>
      <c r="L22" s="64"/>
      <c r="M22" s="65"/>
      <c r="N22" s="65"/>
      <c r="O22" s="65"/>
      <c r="P22" s="65"/>
      <c r="Q22" s="65"/>
      <c r="R22" s="66"/>
      <c r="S22" s="72">
        <f>K22+1</f>
        <v>44794</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44795</v>
      </c>
      <c r="B28" s="12"/>
      <c r="C28" s="43">
        <f>A28+1</f>
        <v>44796</v>
      </c>
      <c r="D28" s="11"/>
      <c r="E28" s="43">
        <f>C28+1</f>
        <v>44797</v>
      </c>
      <c r="F28" s="11"/>
      <c r="G28" s="43">
        <f>E28+1</f>
        <v>44798</v>
      </c>
      <c r="H28" s="11"/>
      <c r="I28" s="43">
        <f>G28+1</f>
        <v>44799</v>
      </c>
      <c r="J28" s="11"/>
      <c r="K28" s="63">
        <f>I28+1</f>
        <v>44800</v>
      </c>
      <c r="L28" s="64"/>
      <c r="M28" s="65"/>
      <c r="N28" s="65"/>
      <c r="O28" s="65"/>
      <c r="P28" s="65"/>
      <c r="Q28" s="65"/>
      <c r="R28" s="66"/>
      <c r="S28" s="72">
        <f>K28+1</f>
        <v>44801</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44802</v>
      </c>
      <c r="B34" s="12"/>
      <c r="C34" s="43">
        <f>A34+1</f>
        <v>44803</v>
      </c>
      <c r="D34" s="11"/>
      <c r="E34" s="43">
        <f>C34+1</f>
        <v>44804</v>
      </c>
      <c r="F34" s="11"/>
      <c r="G34" s="43">
        <f>E34+1</f>
        <v>44805</v>
      </c>
      <c r="H34" s="11"/>
      <c r="I34" s="43">
        <f>G34+1</f>
        <v>44806</v>
      </c>
      <c r="J34" s="11"/>
      <c r="K34" s="63">
        <f>I34+1</f>
        <v>44807</v>
      </c>
      <c r="L34" s="64"/>
      <c r="M34" s="65"/>
      <c r="N34" s="65"/>
      <c r="O34" s="65"/>
      <c r="P34" s="65"/>
      <c r="Q34" s="65"/>
      <c r="R34" s="66"/>
      <c r="S34" s="72">
        <f>K34+1</f>
        <v>44808</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44809</v>
      </c>
      <c r="B40" s="12"/>
      <c r="C40" s="43">
        <f>A40+1</f>
        <v>44810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4"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24" workbookViewId="0">
      <selection activeCell="A42" sqref="A42:B42"/>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DATE('1'!AD18,'1'!AD20+9,1)</f>
        <v>44835</v>
      </c>
      <c r="B1" s="67"/>
      <c r="C1" s="67"/>
      <c r="D1" s="67"/>
      <c r="E1" s="67"/>
      <c r="F1" s="67"/>
      <c r="G1" s="67"/>
      <c r="H1" s="67"/>
      <c r="I1" s="39"/>
      <c r="J1" s="39"/>
      <c r="K1" s="70">
        <f>DATE(YEAR(A1),MONTH(A1)-1,1)</f>
        <v>44805</v>
      </c>
      <c r="L1" s="70"/>
      <c r="M1" s="70"/>
      <c r="N1" s="70"/>
      <c r="O1" s="70"/>
      <c r="P1" s="70"/>
      <c r="Q1" s="70"/>
      <c r="S1" s="70">
        <f>DATE(YEAR(A1),MONTH(A1)+1,1)</f>
        <v>44866</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f t="shared" si="0"/>
        <v>44805</v>
      </c>
      <c r="O3" s="44">
        <f t="shared" si="0"/>
        <v>44806</v>
      </c>
      <c r="P3" s="44">
        <f t="shared" si="0"/>
        <v>44807</v>
      </c>
      <c r="Q3" s="44">
        <f t="shared" si="0"/>
        <v>44808</v>
      </c>
      <c r="R3" s="3"/>
      <c r="S3" s="44" t="str">
        <f t="shared" ref="S3:Y8" si="1">IF(MONTH($S$1)&lt;&gt;MONTH($S$1-(WEEKDAY($S$1,1)-(Jour_Début-1))-IF((WEEKDAY($S$1,1)-(Jour_Début-1))&lt;=0,7,0)+(ROW(S3)-ROW($S$3))*7+(COLUMN(S3)-COLUMN($S$3)+1)),"",$S$1-(WEEKDAY($S$1,1)-(Jour_Début-1))-IF((WEEKDAY($S$1,1)-(Jour_Début-1))&lt;=0,7,0)+(ROW(S3)-ROW($S$3))*7+(COLUMN(S3)-COLUMN($S$3)+1))</f>
        <v/>
      </c>
      <c r="T3" s="44">
        <f t="shared" si="1"/>
        <v>44866</v>
      </c>
      <c r="U3" s="44">
        <f t="shared" si="1"/>
        <v>44867</v>
      </c>
      <c r="V3" s="44">
        <f t="shared" si="1"/>
        <v>44868</v>
      </c>
      <c r="W3" s="44">
        <f t="shared" si="1"/>
        <v>44869</v>
      </c>
      <c r="X3" s="44">
        <f t="shared" si="1"/>
        <v>44870</v>
      </c>
      <c r="Y3" s="44">
        <f t="shared" si="1"/>
        <v>44871</v>
      </c>
    </row>
    <row r="4" spans="1:27" s="4" customFormat="1" ht="9" customHeight="1" x14ac:dyDescent="0.2">
      <c r="A4" s="67"/>
      <c r="B4" s="67"/>
      <c r="C4" s="67"/>
      <c r="D4" s="67"/>
      <c r="E4" s="67"/>
      <c r="F4" s="67"/>
      <c r="G4" s="67"/>
      <c r="H4" s="67"/>
      <c r="I4" s="39"/>
      <c r="J4" s="39"/>
      <c r="K4" s="44">
        <f t="shared" si="0"/>
        <v>44809</v>
      </c>
      <c r="L4" s="44">
        <f t="shared" si="0"/>
        <v>44810</v>
      </c>
      <c r="M4" s="44">
        <f t="shared" si="0"/>
        <v>44811</v>
      </c>
      <c r="N4" s="44">
        <f t="shared" si="0"/>
        <v>44812</v>
      </c>
      <c r="O4" s="44">
        <f t="shared" si="0"/>
        <v>44813</v>
      </c>
      <c r="P4" s="44">
        <f t="shared" si="0"/>
        <v>44814</v>
      </c>
      <c r="Q4" s="44">
        <f t="shared" si="0"/>
        <v>44815</v>
      </c>
      <c r="R4" s="3"/>
      <c r="S4" s="44">
        <f t="shared" si="1"/>
        <v>44872</v>
      </c>
      <c r="T4" s="44">
        <f t="shared" si="1"/>
        <v>44873</v>
      </c>
      <c r="U4" s="44">
        <f t="shared" si="1"/>
        <v>44874</v>
      </c>
      <c r="V4" s="44">
        <f t="shared" si="1"/>
        <v>44875</v>
      </c>
      <c r="W4" s="44">
        <f t="shared" si="1"/>
        <v>44876</v>
      </c>
      <c r="X4" s="44">
        <f t="shared" si="1"/>
        <v>44877</v>
      </c>
      <c r="Y4" s="44">
        <f t="shared" si="1"/>
        <v>44878</v>
      </c>
    </row>
    <row r="5" spans="1:27" s="4" customFormat="1" ht="9" customHeight="1" x14ac:dyDescent="0.2">
      <c r="A5" s="67"/>
      <c r="B5" s="67"/>
      <c r="C5" s="67"/>
      <c r="D5" s="67"/>
      <c r="E5" s="67"/>
      <c r="F5" s="67"/>
      <c r="G5" s="67"/>
      <c r="H5" s="67"/>
      <c r="I5" s="39"/>
      <c r="J5" s="39"/>
      <c r="K5" s="44">
        <f t="shared" si="0"/>
        <v>44816</v>
      </c>
      <c r="L5" s="44">
        <f t="shared" si="0"/>
        <v>44817</v>
      </c>
      <c r="M5" s="44">
        <f t="shared" si="0"/>
        <v>44818</v>
      </c>
      <c r="N5" s="44">
        <f t="shared" si="0"/>
        <v>44819</v>
      </c>
      <c r="O5" s="44">
        <f t="shared" si="0"/>
        <v>44820</v>
      </c>
      <c r="P5" s="44">
        <f t="shared" si="0"/>
        <v>44821</v>
      </c>
      <c r="Q5" s="44">
        <f t="shared" si="0"/>
        <v>44822</v>
      </c>
      <c r="R5" s="3"/>
      <c r="S5" s="44">
        <f t="shared" si="1"/>
        <v>44879</v>
      </c>
      <c r="T5" s="44">
        <f t="shared" si="1"/>
        <v>44880</v>
      </c>
      <c r="U5" s="44">
        <f t="shared" si="1"/>
        <v>44881</v>
      </c>
      <c r="V5" s="44">
        <f t="shared" si="1"/>
        <v>44882</v>
      </c>
      <c r="W5" s="44">
        <f t="shared" si="1"/>
        <v>44883</v>
      </c>
      <c r="X5" s="44">
        <f t="shared" si="1"/>
        <v>44884</v>
      </c>
      <c r="Y5" s="44">
        <f t="shared" si="1"/>
        <v>44885</v>
      </c>
    </row>
    <row r="6" spans="1:27" s="4" customFormat="1" ht="9" customHeight="1" x14ac:dyDescent="0.2">
      <c r="A6" s="67"/>
      <c r="B6" s="67"/>
      <c r="C6" s="67"/>
      <c r="D6" s="67"/>
      <c r="E6" s="67"/>
      <c r="F6" s="67"/>
      <c r="G6" s="67"/>
      <c r="H6" s="67"/>
      <c r="I6" s="39"/>
      <c r="J6" s="39"/>
      <c r="K6" s="44">
        <f t="shared" si="0"/>
        <v>44823</v>
      </c>
      <c r="L6" s="44">
        <f t="shared" si="0"/>
        <v>44824</v>
      </c>
      <c r="M6" s="44">
        <f t="shared" si="0"/>
        <v>44825</v>
      </c>
      <c r="N6" s="44">
        <f t="shared" si="0"/>
        <v>44826</v>
      </c>
      <c r="O6" s="44">
        <f t="shared" si="0"/>
        <v>44827</v>
      </c>
      <c r="P6" s="44">
        <f t="shared" si="0"/>
        <v>44828</v>
      </c>
      <c r="Q6" s="44">
        <f t="shared" si="0"/>
        <v>44829</v>
      </c>
      <c r="R6" s="3"/>
      <c r="S6" s="44">
        <f t="shared" si="1"/>
        <v>44886</v>
      </c>
      <c r="T6" s="44">
        <f t="shared" si="1"/>
        <v>44887</v>
      </c>
      <c r="U6" s="44">
        <f t="shared" si="1"/>
        <v>44888</v>
      </c>
      <c r="V6" s="44">
        <f t="shared" si="1"/>
        <v>44889</v>
      </c>
      <c r="W6" s="44">
        <f t="shared" si="1"/>
        <v>44890</v>
      </c>
      <c r="X6" s="44">
        <f t="shared" si="1"/>
        <v>44891</v>
      </c>
      <c r="Y6" s="44">
        <f t="shared" si="1"/>
        <v>44892</v>
      </c>
    </row>
    <row r="7" spans="1:27" s="4" customFormat="1" ht="9" customHeight="1" x14ac:dyDescent="0.2">
      <c r="A7" s="67"/>
      <c r="B7" s="67"/>
      <c r="C7" s="67"/>
      <c r="D7" s="67"/>
      <c r="E7" s="67"/>
      <c r="F7" s="67"/>
      <c r="G7" s="67"/>
      <c r="H7" s="67"/>
      <c r="I7" s="39"/>
      <c r="J7" s="39"/>
      <c r="K7" s="44">
        <f t="shared" si="0"/>
        <v>44830</v>
      </c>
      <c r="L7" s="44">
        <f t="shared" si="0"/>
        <v>44831</v>
      </c>
      <c r="M7" s="44">
        <f t="shared" si="0"/>
        <v>44832</v>
      </c>
      <c r="N7" s="44">
        <f t="shared" si="0"/>
        <v>44833</v>
      </c>
      <c r="O7" s="44">
        <f t="shared" si="0"/>
        <v>44834</v>
      </c>
      <c r="P7" s="44" t="str">
        <f t="shared" si="0"/>
        <v/>
      </c>
      <c r="Q7" s="44" t="str">
        <f t="shared" si="0"/>
        <v/>
      </c>
      <c r="R7" s="3"/>
      <c r="S7" s="44">
        <f t="shared" si="1"/>
        <v>44893</v>
      </c>
      <c r="T7" s="44">
        <f t="shared" si="1"/>
        <v>44894</v>
      </c>
      <c r="U7" s="44">
        <f t="shared" si="1"/>
        <v>44895</v>
      </c>
      <c r="V7" s="44" t="str">
        <f t="shared" si="1"/>
        <v/>
      </c>
      <c r="W7" s="44" t="str">
        <f t="shared" si="1"/>
        <v/>
      </c>
      <c r="X7" s="44" t="str">
        <f t="shared" si="1"/>
        <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44830</v>
      </c>
      <c r="B9" s="69"/>
      <c r="C9" s="69">
        <f>C10</f>
        <v>44831</v>
      </c>
      <c r="D9" s="69"/>
      <c r="E9" s="69">
        <f>E10</f>
        <v>44832</v>
      </c>
      <c r="F9" s="69"/>
      <c r="G9" s="69">
        <f>G10</f>
        <v>44833</v>
      </c>
      <c r="H9" s="69"/>
      <c r="I9" s="69">
        <f>I10</f>
        <v>44834</v>
      </c>
      <c r="J9" s="69"/>
      <c r="K9" s="69">
        <f>K10</f>
        <v>44835</v>
      </c>
      <c r="L9" s="69"/>
      <c r="M9" s="69"/>
      <c r="N9" s="69"/>
      <c r="O9" s="69"/>
      <c r="P9" s="69"/>
      <c r="Q9" s="69"/>
      <c r="R9" s="69"/>
      <c r="S9" s="69">
        <f>S10</f>
        <v>44836</v>
      </c>
      <c r="T9" s="69"/>
      <c r="U9" s="69"/>
      <c r="V9" s="69"/>
      <c r="W9" s="69"/>
      <c r="X9" s="69"/>
      <c r="Y9" s="69"/>
      <c r="Z9" s="71"/>
    </row>
    <row r="10" spans="1:27" s="1" customFormat="1" ht="18.75" x14ac:dyDescent="0.2">
      <c r="A10" s="42">
        <f>$A$1-(WEEKDAY($A$1,1)-(Jour_Début-1))-IF((WEEKDAY($A$1,1)-(Jour_Début-1))&lt;=0,7,0)+1</f>
        <v>44830</v>
      </c>
      <c r="B10" s="12"/>
      <c r="C10" s="43">
        <f>A10+1</f>
        <v>44831</v>
      </c>
      <c r="D10" s="11"/>
      <c r="E10" s="43">
        <f>C10+1</f>
        <v>44832</v>
      </c>
      <c r="F10" s="11"/>
      <c r="G10" s="43">
        <f>E10+1</f>
        <v>44833</v>
      </c>
      <c r="H10" s="11"/>
      <c r="I10" s="43">
        <f>G10+1</f>
        <v>44834</v>
      </c>
      <c r="J10" s="11"/>
      <c r="K10" s="63">
        <f>I10+1</f>
        <v>44835</v>
      </c>
      <c r="L10" s="64"/>
      <c r="M10" s="65"/>
      <c r="N10" s="65"/>
      <c r="O10" s="65"/>
      <c r="P10" s="65"/>
      <c r="Q10" s="65"/>
      <c r="R10" s="66"/>
      <c r="S10" s="72">
        <f>K10+1</f>
        <v>44836</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44837</v>
      </c>
      <c r="B16" s="12"/>
      <c r="C16" s="43">
        <f>A16+1</f>
        <v>44838</v>
      </c>
      <c r="D16" s="11"/>
      <c r="E16" s="43">
        <f>C16+1</f>
        <v>44839</v>
      </c>
      <c r="F16" s="11"/>
      <c r="G16" s="43">
        <f>E16+1</f>
        <v>44840</v>
      </c>
      <c r="H16" s="11"/>
      <c r="I16" s="43">
        <f>G16+1</f>
        <v>44841</v>
      </c>
      <c r="J16" s="11"/>
      <c r="K16" s="63">
        <f>I16+1</f>
        <v>44842</v>
      </c>
      <c r="L16" s="64"/>
      <c r="M16" s="65"/>
      <c r="N16" s="65"/>
      <c r="O16" s="65"/>
      <c r="P16" s="65"/>
      <c r="Q16" s="65"/>
      <c r="R16" s="66"/>
      <c r="S16" s="72">
        <f>K16+1</f>
        <v>44843</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t="s">
        <v>22</v>
      </c>
      <c r="B18" s="49"/>
      <c r="C18" s="45" t="s">
        <v>24</v>
      </c>
      <c r="D18" s="46"/>
      <c r="E18" s="45" t="s">
        <v>23</v>
      </c>
      <c r="F18" s="46"/>
      <c r="G18" s="45" t="s">
        <v>25</v>
      </c>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44844</v>
      </c>
      <c r="B22" s="12"/>
      <c r="C22" s="43">
        <f>A22+1</f>
        <v>44845</v>
      </c>
      <c r="D22" s="11"/>
      <c r="E22" s="43">
        <f>C22+1</f>
        <v>44846</v>
      </c>
      <c r="F22" s="11"/>
      <c r="G22" s="43">
        <f>E22+1</f>
        <v>44847</v>
      </c>
      <c r="H22" s="11"/>
      <c r="I22" s="43">
        <f>G22+1</f>
        <v>44848</v>
      </c>
      <c r="J22" s="11"/>
      <c r="K22" s="63">
        <f>I22+1</f>
        <v>44849</v>
      </c>
      <c r="L22" s="64"/>
      <c r="M22" s="65"/>
      <c r="N22" s="65"/>
      <c r="O22" s="65"/>
      <c r="P22" s="65"/>
      <c r="Q22" s="65"/>
      <c r="R22" s="66"/>
      <c r="S22" s="72">
        <f>K22+1</f>
        <v>44850</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t="s">
        <v>22</v>
      </c>
      <c r="B24" s="49"/>
      <c r="C24" s="45" t="s">
        <v>24</v>
      </c>
      <c r="D24" s="46"/>
      <c r="E24" s="45"/>
      <c r="F24" s="46"/>
      <c r="G24" s="45" t="s">
        <v>25</v>
      </c>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44851</v>
      </c>
      <c r="B28" s="12"/>
      <c r="C28" s="43">
        <f>A28+1</f>
        <v>44852</v>
      </c>
      <c r="D28" s="11"/>
      <c r="E28" s="43">
        <f>C28+1</f>
        <v>44853</v>
      </c>
      <c r="F28" s="11"/>
      <c r="G28" s="43">
        <f>E28+1</f>
        <v>44854</v>
      </c>
      <c r="H28" s="11"/>
      <c r="I28" s="43">
        <f>G28+1</f>
        <v>44855</v>
      </c>
      <c r="J28" s="11"/>
      <c r="K28" s="63">
        <f>I28+1</f>
        <v>44856</v>
      </c>
      <c r="L28" s="64"/>
      <c r="M28" s="65"/>
      <c r="N28" s="65"/>
      <c r="O28" s="65"/>
      <c r="P28" s="65"/>
      <c r="Q28" s="65"/>
      <c r="R28" s="66"/>
      <c r="S28" s="72">
        <f>K28+1</f>
        <v>44857</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t="s">
        <v>22</v>
      </c>
      <c r="B30" s="49"/>
      <c r="C30" s="45" t="s">
        <v>24</v>
      </c>
      <c r="D30" s="46"/>
      <c r="E30" s="45"/>
      <c r="F30" s="46"/>
      <c r="G30" s="45" t="s">
        <v>25</v>
      </c>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44858</v>
      </c>
      <c r="B34" s="12"/>
      <c r="C34" s="43">
        <f>A34+1</f>
        <v>44859</v>
      </c>
      <c r="D34" s="11"/>
      <c r="E34" s="43">
        <f>C34+1</f>
        <v>44860</v>
      </c>
      <c r="F34" s="11"/>
      <c r="G34" s="43">
        <f>E34+1</f>
        <v>44861</v>
      </c>
      <c r="H34" s="11"/>
      <c r="I34" s="43">
        <f>G34+1</f>
        <v>44862</v>
      </c>
      <c r="J34" s="11"/>
      <c r="K34" s="63">
        <f>I34+1</f>
        <v>44863</v>
      </c>
      <c r="L34" s="64"/>
      <c r="M34" s="65"/>
      <c r="N34" s="65"/>
      <c r="O34" s="65"/>
      <c r="P34" s="65"/>
      <c r="Q34" s="65"/>
      <c r="R34" s="66"/>
      <c r="S34" s="72">
        <f>K34+1</f>
        <v>44864</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t="s">
        <v>22</v>
      </c>
      <c r="B36" s="49"/>
      <c r="C36" s="45" t="s">
        <v>24</v>
      </c>
      <c r="D36" s="46"/>
      <c r="E36" s="45"/>
      <c r="F36" s="46"/>
      <c r="G36" s="45" t="s">
        <v>25</v>
      </c>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44865</v>
      </c>
      <c r="B40" s="12"/>
      <c r="C40" s="43">
        <f>A40+1</f>
        <v>44866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t="s">
        <v>22</v>
      </c>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4"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1</vt:lpstr>
      <vt:lpstr>2</vt:lpstr>
      <vt:lpstr>3</vt:lpstr>
      <vt:lpstr>4</vt:lpstr>
      <vt:lpstr>5</vt:lpstr>
      <vt:lpstr>6</vt:lpstr>
      <vt:lpstr>7</vt:lpstr>
      <vt:lpstr>8</vt:lpstr>
      <vt:lpstr>10</vt:lpstr>
      <vt:lpstr>9</vt:lpstr>
      <vt:lpstr>11</vt:lpstr>
      <vt:lpstr>12</vt:lpstr>
      <vt:lpstr>À propos de</vt:lpstr>
      <vt:lpstr>Jour_Début</vt:lpstr>
      <vt:lpstr>'1'!Zone_d_impression</vt:lpstr>
      <vt:lpstr>'10'!Zone_d_impression</vt:lpstr>
      <vt:lpstr>'11'!Zone_d_impression</vt:lpstr>
      <vt:lpstr>'12'!Zone_d_impression</vt:lpstr>
      <vt:lpstr>'2'!Zone_d_impression</vt:lpstr>
      <vt:lpstr>'3'!Zone_d_impression</vt:lpstr>
      <vt:lpstr>'4'!Zone_d_impression</vt:lpstr>
      <vt:lpstr>'5'!Zone_d_impression</vt:lpstr>
      <vt:lpstr>'6'!Zone_d_impression</vt:lpstr>
      <vt:lpstr>'7'!Zone_d_impression</vt:lpstr>
      <vt:lpstr>'8'!Zone_d_impression</vt:lpstr>
      <vt:lpstr>'9'!Zone_d_impression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2022-12-01T10:51:42Z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